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委局" sheetId="1" r:id="rId1"/>
    <sheet name="办事处1" sheetId="3" r:id="rId2"/>
  </sheets>
  <calcPr calcId="144525"/>
</workbook>
</file>

<file path=xl/sharedStrings.xml><?xml version="1.0" encoding="utf-8"?>
<sst xmlns="http://schemas.openxmlformats.org/spreadsheetml/2006/main" count="176" uniqueCount="66">
  <si>
    <t>涧西区2023年第3季度公益性岗位补贴资金明细表</t>
  </si>
  <si>
    <t>序号</t>
  </si>
  <si>
    <t>单位名称</t>
  </si>
  <si>
    <t>公益性岗位补贴</t>
  </si>
  <si>
    <t>公益性岗位社保补贴</t>
  </si>
  <si>
    <t>合计</t>
  </si>
  <si>
    <t>备注</t>
  </si>
  <si>
    <t>人数</t>
  </si>
  <si>
    <t>金额</t>
  </si>
  <si>
    <t>时间</t>
  </si>
  <si>
    <t>区残疾人就业服务所</t>
  </si>
  <si>
    <t>∕</t>
  </si>
  <si>
    <t>7-9</t>
  </si>
  <si>
    <t>涧西区应急管理局</t>
  </si>
  <si>
    <t>涧西区疾病预防控制中心</t>
  </si>
  <si>
    <t>涧西区卫生健康执法大队</t>
  </si>
  <si>
    <t>涧西社会保险中心</t>
  </si>
  <si>
    <t>涧西区民政局</t>
  </si>
  <si>
    <t>7月13人，8-9月8人</t>
  </si>
  <si>
    <t>涧西区劳动保障监察大队</t>
  </si>
  <si>
    <t>7月16人，8月17人（医疗16人），9月19人</t>
  </si>
  <si>
    <t>涧西区委员会宣传部</t>
  </si>
  <si>
    <t>涧西区妇女联合会</t>
  </si>
  <si>
    <t>7-8月1人，9月2人</t>
  </si>
  <si>
    <t>涧西区人民政府办公室</t>
  </si>
  <si>
    <t>涧西区人大</t>
  </si>
  <si>
    <t>涧西区红十字会</t>
  </si>
  <si>
    <t>涧西区老干局</t>
  </si>
  <si>
    <t>7月2人，8-9月2人</t>
  </si>
  <si>
    <t>涧西区编办</t>
  </si>
  <si>
    <t>涧西区统计局</t>
  </si>
  <si>
    <t>涧西区文旅局</t>
  </si>
  <si>
    <t>4-9</t>
  </si>
  <si>
    <t>4-6月1人，7-8月8人，9月9人</t>
  </si>
  <si>
    <t>涧西区财政局</t>
  </si>
  <si>
    <t>7月3人，8-9月4人</t>
  </si>
  <si>
    <t>涧西环卫中心</t>
  </si>
  <si>
    <t>7月3人，8-9月1人</t>
  </si>
  <si>
    <t>涧西区政务服务中心</t>
  </si>
  <si>
    <t>涧西区人防办</t>
  </si>
  <si>
    <t>8-9</t>
  </si>
  <si>
    <t>享受人数</t>
  </si>
  <si>
    <t>工农办事处</t>
  </si>
  <si>
    <t>重庆路办事处</t>
  </si>
  <si>
    <t>郑州路办事处</t>
  </si>
  <si>
    <t>珠江路办事处</t>
  </si>
  <si>
    <t>7月9人，8月10人,9月8人</t>
  </si>
  <si>
    <t>周山路办事处</t>
  </si>
  <si>
    <t>4-6月14014.43元
7-9月10840.83元</t>
  </si>
  <si>
    <t>长安路办事处</t>
  </si>
  <si>
    <t>6</t>
  </si>
  <si>
    <t>7-8月5人，9月6人</t>
  </si>
  <si>
    <t>武汉路办事处</t>
  </si>
  <si>
    <t>4</t>
  </si>
  <si>
    <t>3月</t>
  </si>
  <si>
    <t>岗位其中2人是半月（1000元）。社保7月8人，8-9月9人</t>
  </si>
  <si>
    <t>湖北路办事处</t>
  </si>
  <si>
    <t>7-8月11人，9月10人</t>
  </si>
  <si>
    <t>天津路办事处</t>
  </si>
  <si>
    <t>长春路办事处</t>
  </si>
  <si>
    <t>7-8月12人，9月13人</t>
  </si>
  <si>
    <t>南昌路办事处</t>
  </si>
  <si>
    <t>瀛洲路办事处</t>
  </si>
  <si>
    <t>5-6</t>
  </si>
  <si>
    <t>徐家营办事处</t>
  </si>
  <si>
    <t>辛店办事处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</si>
</sst>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2"/>
      <color theme="1"/>
      <name val="仿宋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I24" sqref="I24"/>
    </sheetView>
  </sheetViews>
  <sheetFormatPr defaultColWidth="9" defaultRowHeight="23" customHeight="1"/>
  <cols>
    <col min="1" max="1" width="6.875" style="17" customWidth="1"/>
    <col min="2" max="2" width="24.625" style="17" customWidth="1"/>
    <col min="3" max="3" width="6.5" style="17" customWidth="1"/>
    <col min="4" max="4" width="8.25" style="17" customWidth="1"/>
    <col min="5" max="5" width="8.5" style="17" customWidth="1"/>
    <col min="6" max="6" width="6.625" style="17" customWidth="1"/>
    <col min="7" max="7" width="12.5" style="17" customWidth="1"/>
    <col min="8" max="8" width="14.375" style="17" customWidth="1"/>
    <col min="9" max="9" width="16.5" style="17" customWidth="1"/>
    <col min="10" max="10" width="39.625" style="19" customWidth="1"/>
    <col min="11" max="11" width="35.875" style="17" customWidth="1"/>
    <col min="12" max="16384" width="9" style="17"/>
  </cols>
  <sheetData>
    <row r="1" s="17" customFormat="1" ht="51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="17" customFormat="1" ht="28" customHeight="1" spans="1:10">
      <c r="A2" s="21" t="s">
        <v>1</v>
      </c>
      <c r="B2" s="5" t="s">
        <v>2</v>
      </c>
      <c r="C2" s="4" t="s">
        <v>3</v>
      </c>
      <c r="D2" s="4"/>
      <c r="E2" s="4"/>
      <c r="F2" s="5" t="s">
        <v>4</v>
      </c>
      <c r="G2" s="5"/>
      <c r="H2" s="5"/>
      <c r="I2" s="5" t="s">
        <v>5</v>
      </c>
      <c r="J2" s="29" t="s">
        <v>6</v>
      </c>
    </row>
    <row r="3" s="17" customFormat="1" ht="27" customHeight="1" spans="1:10">
      <c r="A3" s="22"/>
      <c r="B3" s="5"/>
      <c r="C3" s="5" t="s">
        <v>7</v>
      </c>
      <c r="D3" s="5" t="s">
        <v>8</v>
      </c>
      <c r="E3" s="5" t="s">
        <v>9</v>
      </c>
      <c r="F3" s="5" t="s">
        <v>7</v>
      </c>
      <c r="G3" s="5" t="s">
        <v>8</v>
      </c>
      <c r="H3" s="5" t="s">
        <v>9</v>
      </c>
      <c r="I3" s="5"/>
      <c r="J3" s="29"/>
    </row>
    <row r="4" s="17" customFormat="1" ht="20" customHeight="1" spans="1:10">
      <c r="A4" s="23">
        <v>1</v>
      </c>
      <c r="B4" s="10" t="s">
        <v>10</v>
      </c>
      <c r="C4" s="6" t="s">
        <v>11</v>
      </c>
      <c r="D4" s="6">
        <v>0</v>
      </c>
      <c r="E4" s="6" t="s">
        <v>11</v>
      </c>
      <c r="F4" s="8">
        <v>2</v>
      </c>
      <c r="G4" s="10">
        <v>5003.46</v>
      </c>
      <c r="H4" s="15" t="s">
        <v>12</v>
      </c>
      <c r="I4" s="10">
        <f t="shared" ref="I4:I11" si="0">SUM(D4+G4)</f>
        <v>5003.46</v>
      </c>
      <c r="J4" s="6"/>
    </row>
    <row r="5" s="17" customFormat="1" ht="20" customHeight="1" spans="1:10">
      <c r="A5" s="23">
        <v>2</v>
      </c>
      <c r="B5" s="10" t="s">
        <v>13</v>
      </c>
      <c r="C5" s="6" t="s">
        <v>11</v>
      </c>
      <c r="D5" s="6">
        <v>0</v>
      </c>
      <c r="E5" s="6" t="s">
        <v>11</v>
      </c>
      <c r="F5" s="8">
        <v>2</v>
      </c>
      <c r="G5" s="10">
        <v>5003.46</v>
      </c>
      <c r="H5" s="15" t="s">
        <v>12</v>
      </c>
      <c r="I5" s="10">
        <v>5003.46</v>
      </c>
      <c r="J5" s="6"/>
    </row>
    <row r="6" s="17" customFormat="1" ht="20" customHeight="1" spans="1:10">
      <c r="A6" s="23">
        <v>3</v>
      </c>
      <c r="B6" s="24" t="s">
        <v>14</v>
      </c>
      <c r="C6" s="6" t="s">
        <v>11</v>
      </c>
      <c r="D6" s="6">
        <v>0</v>
      </c>
      <c r="E6" s="6" t="s">
        <v>11</v>
      </c>
      <c r="F6" s="8"/>
      <c r="G6" s="10"/>
      <c r="H6" s="15"/>
      <c r="I6" s="10">
        <f t="shared" si="0"/>
        <v>0</v>
      </c>
      <c r="J6" s="6"/>
    </row>
    <row r="7" s="17" customFormat="1" ht="20" customHeight="1" spans="1:10">
      <c r="A7" s="23">
        <v>4</v>
      </c>
      <c r="B7" s="10" t="s">
        <v>15</v>
      </c>
      <c r="C7" s="6" t="s">
        <v>11</v>
      </c>
      <c r="D7" s="6">
        <v>0</v>
      </c>
      <c r="E7" s="6" t="s">
        <v>11</v>
      </c>
      <c r="F7" s="8">
        <v>1</v>
      </c>
      <c r="G7" s="10">
        <v>2490.99</v>
      </c>
      <c r="H7" s="15" t="s">
        <v>12</v>
      </c>
      <c r="I7" s="10">
        <f t="shared" si="0"/>
        <v>2490.99</v>
      </c>
      <c r="J7" s="6"/>
    </row>
    <row r="8" s="17" customFormat="1" ht="20" customHeight="1" spans="1:11">
      <c r="A8" s="23">
        <v>5</v>
      </c>
      <c r="B8" s="10" t="s">
        <v>16</v>
      </c>
      <c r="C8" s="6" t="s">
        <v>11</v>
      </c>
      <c r="D8" s="6">
        <v>0</v>
      </c>
      <c r="E8" s="6" t="s">
        <v>11</v>
      </c>
      <c r="F8" s="8">
        <v>9</v>
      </c>
      <c r="G8" s="25">
        <v>22515.57</v>
      </c>
      <c r="H8" s="15" t="s">
        <v>12</v>
      </c>
      <c r="I8" s="10">
        <f t="shared" si="0"/>
        <v>22515.57</v>
      </c>
      <c r="J8" s="30"/>
      <c r="K8" s="28"/>
    </row>
    <row r="9" s="17" customFormat="1" ht="20" customHeight="1" spans="1:10">
      <c r="A9" s="23">
        <v>6</v>
      </c>
      <c r="B9" s="10" t="s">
        <v>17</v>
      </c>
      <c r="C9" s="6" t="s">
        <v>11</v>
      </c>
      <c r="D9" s="6">
        <v>0</v>
      </c>
      <c r="E9" s="6" t="s">
        <v>11</v>
      </c>
      <c r="F9" s="8">
        <v>13</v>
      </c>
      <c r="G9" s="6">
        <v>24183.39</v>
      </c>
      <c r="H9" s="15" t="s">
        <v>12</v>
      </c>
      <c r="I9" s="10">
        <f t="shared" si="0"/>
        <v>24183.39</v>
      </c>
      <c r="J9" s="30" t="s">
        <v>18</v>
      </c>
    </row>
    <row r="10" s="17" customFormat="1" ht="20" customHeight="1" spans="1:10">
      <c r="A10" s="23">
        <v>7</v>
      </c>
      <c r="B10" s="10" t="s">
        <v>19</v>
      </c>
      <c r="C10" s="6" t="s">
        <v>11</v>
      </c>
      <c r="D10" s="6">
        <v>0</v>
      </c>
      <c r="E10" s="6" t="s">
        <v>11</v>
      </c>
      <c r="F10" s="8">
        <v>19</v>
      </c>
      <c r="G10" s="10">
        <v>43130.68</v>
      </c>
      <c r="H10" s="15" t="s">
        <v>12</v>
      </c>
      <c r="I10" s="10">
        <v>43130.68</v>
      </c>
      <c r="J10" s="6" t="s">
        <v>20</v>
      </c>
    </row>
    <row r="11" s="17" customFormat="1" ht="20" customHeight="1" spans="1:10">
      <c r="A11" s="23">
        <v>8</v>
      </c>
      <c r="B11" s="24" t="s">
        <v>21</v>
      </c>
      <c r="C11" s="6" t="s">
        <v>11</v>
      </c>
      <c r="D11" s="6">
        <v>0</v>
      </c>
      <c r="E11" s="6" t="s">
        <v>11</v>
      </c>
      <c r="F11" s="8"/>
      <c r="G11" s="10"/>
      <c r="H11" s="15"/>
      <c r="I11" s="10">
        <f t="shared" ref="I11:I27" si="1">SUM(D11+G11)</f>
        <v>0</v>
      </c>
      <c r="J11" s="30"/>
    </row>
    <row r="12" s="17" customFormat="1" ht="20" customHeight="1" spans="1:10">
      <c r="A12" s="23">
        <v>9</v>
      </c>
      <c r="B12" s="10" t="s">
        <v>22</v>
      </c>
      <c r="C12" s="6" t="s">
        <v>11</v>
      </c>
      <c r="D12" s="6">
        <v>0</v>
      </c>
      <c r="E12" s="6" t="s">
        <v>11</v>
      </c>
      <c r="F12" s="8">
        <v>2</v>
      </c>
      <c r="G12" s="10">
        <v>3321.32</v>
      </c>
      <c r="H12" s="15" t="s">
        <v>12</v>
      </c>
      <c r="I12" s="10">
        <f t="shared" si="1"/>
        <v>3321.32</v>
      </c>
      <c r="J12" s="6" t="s">
        <v>23</v>
      </c>
    </row>
    <row r="13" s="17" customFormat="1" ht="20" customHeight="1" spans="1:10">
      <c r="A13" s="23">
        <v>10</v>
      </c>
      <c r="B13" s="10" t="s">
        <v>24</v>
      </c>
      <c r="C13" s="6" t="s">
        <v>11</v>
      </c>
      <c r="D13" s="6">
        <v>0</v>
      </c>
      <c r="E13" s="6" t="s">
        <v>11</v>
      </c>
      <c r="F13" s="8">
        <v>1</v>
      </c>
      <c r="G13" s="8">
        <v>2490.99</v>
      </c>
      <c r="H13" s="15" t="s">
        <v>12</v>
      </c>
      <c r="I13" s="10">
        <f t="shared" si="1"/>
        <v>2490.99</v>
      </c>
      <c r="J13" s="6"/>
    </row>
    <row r="14" s="17" customFormat="1" ht="20" customHeight="1" spans="1:10">
      <c r="A14" s="23">
        <v>11</v>
      </c>
      <c r="B14" s="10" t="s">
        <v>25</v>
      </c>
      <c r="C14" s="6" t="s">
        <v>11</v>
      </c>
      <c r="D14" s="6">
        <v>0</v>
      </c>
      <c r="E14" s="6" t="s">
        <v>11</v>
      </c>
      <c r="F14" s="10">
        <v>1</v>
      </c>
      <c r="G14" s="10">
        <v>2501.73</v>
      </c>
      <c r="H14" s="15" t="s">
        <v>12</v>
      </c>
      <c r="I14" s="10">
        <f t="shared" si="1"/>
        <v>2501.73</v>
      </c>
      <c r="J14" s="6"/>
    </row>
    <row r="15" s="17" customFormat="1" ht="20" customHeight="1" spans="1:10">
      <c r="A15" s="23">
        <v>12</v>
      </c>
      <c r="B15" s="10" t="s">
        <v>26</v>
      </c>
      <c r="C15" s="6" t="s">
        <v>11</v>
      </c>
      <c r="D15" s="6">
        <v>0</v>
      </c>
      <c r="E15" s="6" t="s">
        <v>11</v>
      </c>
      <c r="F15" s="10">
        <v>2</v>
      </c>
      <c r="G15" s="10">
        <v>4981.98</v>
      </c>
      <c r="H15" s="15" t="s">
        <v>12</v>
      </c>
      <c r="I15" s="10">
        <f t="shared" si="1"/>
        <v>4981.98</v>
      </c>
      <c r="J15" s="6"/>
    </row>
    <row r="16" s="17" customFormat="1" ht="20" customHeight="1" spans="1:10">
      <c r="A16" s="23">
        <v>13</v>
      </c>
      <c r="B16" s="10" t="s">
        <v>27</v>
      </c>
      <c r="C16" s="6" t="s">
        <v>11</v>
      </c>
      <c r="D16" s="6">
        <v>0</v>
      </c>
      <c r="E16" s="6" t="s">
        <v>11</v>
      </c>
      <c r="F16" s="10">
        <v>3</v>
      </c>
      <c r="G16" s="10">
        <v>5003.46</v>
      </c>
      <c r="H16" s="15" t="s">
        <v>12</v>
      </c>
      <c r="I16" s="10">
        <v>5003.46</v>
      </c>
      <c r="J16" s="30" t="s">
        <v>28</v>
      </c>
    </row>
    <row r="17" s="17" customFormat="1" ht="20" customHeight="1" spans="1:10">
      <c r="A17" s="23">
        <v>14</v>
      </c>
      <c r="B17" s="10" t="s">
        <v>29</v>
      </c>
      <c r="C17" s="6" t="s">
        <v>11</v>
      </c>
      <c r="D17" s="6">
        <v>0</v>
      </c>
      <c r="E17" s="6" t="s">
        <v>11</v>
      </c>
      <c r="F17" s="10">
        <v>3</v>
      </c>
      <c r="G17" s="10">
        <v>4981.98</v>
      </c>
      <c r="H17" s="15" t="s">
        <v>12</v>
      </c>
      <c r="I17" s="10">
        <f t="shared" si="1"/>
        <v>4981.98</v>
      </c>
      <c r="J17" s="6"/>
    </row>
    <row r="18" s="17" customFormat="1" ht="20" customHeight="1" spans="1:10">
      <c r="A18" s="23">
        <v>15</v>
      </c>
      <c r="B18" s="10" t="s">
        <v>30</v>
      </c>
      <c r="C18" s="6" t="s">
        <v>11</v>
      </c>
      <c r="D18" s="6">
        <v>0</v>
      </c>
      <c r="E18" s="6" t="s">
        <v>11</v>
      </c>
      <c r="F18" s="10">
        <v>1</v>
      </c>
      <c r="G18" s="10">
        <v>2501.73</v>
      </c>
      <c r="H18" s="15" t="s">
        <v>12</v>
      </c>
      <c r="I18" s="10">
        <f t="shared" si="1"/>
        <v>2501.73</v>
      </c>
      <c r="J18" s="6"/>
    </row>
    <row r="19" s="17" customFormat="1" ht="20" customHeight="1" spans="1:10">
      <c r="A19" s="23">
        <v>16</v>
      </c>
      <c r="B19" s="10" t="s">
        <v>31</v>
      </c>
      <c r="C19" s="6" t="s">
        <v>11</v>
      </c>
      <c r="D19" s="6">
        <v>0</v>
      </c>
      <c r="E19" s="6" t="s">
        <v>11</v>
      </c>
      <c r="F19" s="10">
        <v>9</v>
      </c>
      <c r="G19" s="10">
        <v>22651.12</v>
      </c>
      <c r="H19" s="7" t="s">
        <v>32</v>
      </c>
      <c r="I19" s="10">
        <f t="shared" si="1"/>
        <v>22651.12</v>
      </c>
      <c r="J19" s="6" t="s">
        <v>33</v>
      </c>
    </row>
    <row r="20" s="17" customFormat="1" ht="20" customHeight="1" spans="1:10">
      <c r="A20" s="23">
        <v>17</v>
      </c>
      <c r="B20" s="10" t="s">
        <v>34</v>
      </c>
      <c r="C20" s="6" t="s">
        <v>11</v>
      </c>
      <c r="D20" s="6">
        <v>0</v>
      </c>
      <c r="E20" s="6" t="s">
        <v>11</v>
      </c>
      <c r="F20" s="10">
        <v>4</v>
      </c>
      <c r="G20" s="10">
        <v>8940.37</v>
      </c>
      <c r="H20" s="7" t="s">
        <v>12</v>
      </c>
      <c r="I20" s="10">
        <f t="shared" si="1"/>
        <v>8940.37</v>
      </c>
      <c r="J20" s="6" t="s">
        <v>35</v>
      </c>
    </row>
    <row r="21" s="17" customFormat="1" ht="21" customHeight="1" spans="1:10">
      <c r="A21" s="23">
        <v>18</v>
      </c>
      <c r="B21" s="10" t="s">
        <v>36</v>
      </c>
      <c r="C21" s="6" t="s">
        <v>11</v>
      </c>
      <c r="D21" s="6">
        <v>0</v>
      </c>
      <c r="E21" s="6" t="s">
        <v>11</v>
      </c>
      <c r="F21" s="10">
        <v>3</v>
      </c>
      <c r="G21" s="10">
        <v>4169.55</v>
      </c>
      <c r="H21" s="15" t="s">
        <v>12</v>
      </c>
      <c r="I21" s="10">
        <f t="shared" ref="I21:I24" si="2">SUM(D21+G21)</f>
        <v>4169.55</v>
      </c>
      <c r="J21" s="6" t="s">
        <v>37</v>
      </c>
    </row>
    <row r="22" s="17" customFormat="1" ht="20" customHeight="1" spans="1:10">
      <c r="A22" s="23">
        <v>19</v>
      </c>
      <c r="B22" s="26" t="s">
        <v>38</v>
      </c>
      <c r="C22" s="6" t="s">
        <v>11</v>
      </c>
      <c r="D22" s="6">
        <v>0</v>
      </c>
      <c r="E22" s="6" t="s">
        <v>11</v>
      </c>
      <c r="F22" s="10">
        <v>9</v>
      </c>
      <c r="G22" s="10">
        <v>20013.84</v>
      </c>
      <c r="H22" s="15" t="s">
        <v>12</v>
      </c>
      <c r="I22" s="10">
        <f t="shared" si="2"/>
        <v>20013.84</v>
      </c>
      <c r="J22" s="6"/>
    </row>
    <row r="23" s="17" customFormat="1" ht="20" customHeight="1" spans="1:10">
      <c r="A23" s="23">
        <v>20</v>
      </c>
      <c r="B23" s="26" t="s">
        <v>39</v>
      </c>
      <c r="C23" s="6" t="s">
        <v>11</v>
      </c>
      <c r="D23" s="6">
        <v>0</v>
      </c>
      <c r="E23" s="6" t="s">
        <v>11</v>
      </c>
      <c r="F23" s="10">
        <v>2</v>
      </c>
      <c r="G23" s="10">
        <v>3335.64</v>
      </c>
      <c r="H23" s="15" t="s">
        <v>40</v>
      </c>
      <c r="I23" s="10">
        <f t="shared" si="2"/>
        <v>3335.64</v>
      </c>
      <c r="J23" s="6"/>
    </row>
    <row r="24" s="17" customFormat="1" ht="20" customHeight="1" spans="1:10">
      <c r="A24" s="23"/>
      <c r="B24" s="10" t="s">
        <v>5</v>
      </c>
      <c r="C24" s="8">
        <f>SUM(C4:C22)</f>
        <v>0</v>
      </c>
      <c r="D24" s="10">
        <f>SUM(D4:D22)</f>
        <v>0</v>
      </c>
      <c r="E24" s="10"/>
      <c r="F24" s="10">
        <f>SUM(F4:F22)</f>
        <v>84</v>
      </c>
      <c r="G24" s="10">
        <f>SUM(G4:G23)</f>
        <v>187221.26</v>
      </c>
      <c r="H24" s="10"/>
      <c r="I24" s="10">
        <f>SUM(I4:I23)</f>
        <v>187221.26</v>
      </c>
      <c r="J24" s="6"/>
    </row>
    <row r="25" s="18" customFormat="1" customHeight="1" spans="1:11">
      <c r="A25" s="27"/>
      <c r="B25" s="17"/>
      <c r="C25" s="17"/>
      <c r="D25" s="17"/>
      <c r="E25" s="17"/>
      <c r="F25" s="17"/>
      <c r="G25" s="17"/>
      <c r="H25" s="17"/>
      <c r="I25" s="28"/>
      <c r="J25" s="19"/>
      <c r="K25" s="17"/>
    </row>
    <row r="26" s="18" customFormat="1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9"/>
      <c r="K26" s="17"/>
    </row>
    <row r="27" s="17" customFormat="1" customHeight="1" spans="8:10">
      <c r="H27" s="28"/>
      <c r="I27" s="17"/>
      <c r="J27" s="19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393055555555556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topLeftCell="A6" workbookViewId="0">
      <selection activeCell="J21" sqref="J21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4" style="1" customWidth="1"/>
    <col min="6" max="6" width="10.625" style="1" customWidth="1"/>
    <col min="7" max="7" width="14.625" style="1" customWidth="1"/>
    <col min="8" max="8" width="13.375" style="1" customWidth="1"/>
    <col min="9" max="9" width="13.125" style="1" customWidth="1"/>
    <col min="10" max="10" width="24.875" style="1" customWidth="1"/>
    <col min="11" max="11" width="26.75" style="1" customWidth="1"/>
    <col min="12" max="16384" width="9" style="1"/>
  </cols>
  <sheetData>
    <row r="1" s="1" customFormat="1" ht="6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/>
      <c r="E2" s="4"/>
      <c r="F2" s="5" t="s">
        <v>4</v>
      </c>
      <c r="G2" s="5"/>
      <c r="H2" s="5"/>
      <c r="I2" s="4" t="s">
        <v>5</v>
      </c>
      <c r="J2" s="13" t="s">
        <v>6</v>
      </c>
    </row>
    <row r="3" s="1" customFormat="1" ht="27" customHeight="1" spans="1:10">
      <c r="A3" s="4"/>
      <c r="B3" s="4"/>
      <c r="C3" s="4" t="s">
        <v>41</v>
      </c>
      <c r="D3" s="4" t="s">
        <v>9</v>
      </c>
      <c r="E3" s="4" t="s">
        <v>8</v>
      </c>
      <c r="F3" s="4" t="s">
        <v>41</v>
      </c>
      <c r="G3" s="4" t="s">
        <v>9</v>
      </c>
      <c r="H3" s="4" t="s">
        <v>8</v>
      </c>
      <c r="I3" s="4"/>
      <c r="J3" s="14"/>
    </row>
    <row r="4" s="1" customFormat="1" ht="27" customHeight="1" spans="1:10">
      <c r="A4" s="6">
        <v>1</v>
      </c>
      <c r="B4" s="6" t="s">
        <v>42</v>
      </c>
      <c r="C4" s="7" t="s">
        <v>11</v>
      </c>
      <c r="D4" s="7" t="s">
        <v>11</v>
      </c>
      <c r="E4" s="7">
        <v>0</v>
      </c>
      <c r="F4" s="8">
        <v>6</v>
      </c>
      <c r="G4" s="7" t="s">
        <v>12</v>
      </c>
      <c r="H4" s="8">
        <v>15010.38</v>
      </c>
      <c r="I4" s="6">
        <f>SUM(E4+H4)</f>
        <v>15010.38</v>
      </c>
      <c r="J4" s="15"/>
    </row>
    <row r="5" s="1" customFormat="1" ht="27" customHeight="1" spans="1:10">
      <c r="A5" s="6">
        <v>2</v>
      </c>
      <c r="B5" s="6" t="s">
        <v>43</v>
      </c>
      <c r="C5" s="7" t="s">
        <v>11</v>
      </c>
      <c r="D5" s="7" t="s">
        <v>11</v>
      </c>
      <c r="E5" s="7">
        <v>0</v>
      </c>
      <c r="F5" s="8">
        <v>6</v>
      </c>
      <c r="G5" s="7" t="s">
        <v>12</v>
      </c>
      <c r="H5" s="8">
        <v>13346.14</v>
      </c>
      <c r="I5" s="6">
        <f>SUM(E5+H5)</f>
        <v>13346.14</v>
      </c>
      <c r="J5" s="7"/>
    </row>
    <row r="6" s="1" customFormat="1" ht="27" customHeight="1" spans="1:10">
      <c r="A6" s="6">
        <v>3</v>
      </c>
      <c r="B6" s="6" t="s">
        <v>44</v>
      </c>
      <c r="C6" s="7" t="s">
        <v>11</v>
      </c>
      <c r="D6" s="7" t="s">
        <v>11</v>
      </c>
      <c r="E6" s="7">
        <v>0</v>
      </c>
      <c r="F6" s="8">
        <v>6</v>
      </c>
      <c r="G6" s="7" t="s">
        <v>12</v>
      </c>
      <c r="H6" s="8">
        <v>14945.94</v>
      </c>
      <c r="I6" s="6">
        <f>SUM(E6+H6)</f>
        <v>14945.94</v>
      </c>
      <c r="J6" s="7"/>
    </row>
    <row r="7" s="1" customFormat="1" ht="27" customHeight="1" spans="1:11">
      <c r="A7" s="6">
        <v>4</v>
      </c>
      <c r="B7" s="6" t="s">
        <v>45</v>
      </c>
      <c r="C7" s="7" t="s">
        <v>11</v>
      </c>
      <c r="D7" s="7" t="s">
        <v>11</v>
      </c>
      <c r="E7" s="7">
        <v>0</v>
      </c>
      <c r="F7" s="8">
        <v>10</v>
      </c>
      <c r="G7" s="7" t="s">
        <v>12</v>
      </c>
      <c r="H7" s="8">
        <v>21355.94</v>
      </c>
      <c r="I7" s="6">
        <f>SUM(E7+H7)</f>
        <v>21355.94</v>
      </c>
      <c r="J7" s="7" t="s">
        <v>46</v>
      </c>
      <c r="K7" s="16"/>
    </row>
    <row r="8" s="1" customFormat="1" ht="28" customHeight="1" spans="1:10">
      <c r="A8" s="6">
        <v>5</v>
      </c>
      <c r="B8" s="6" t="s">
        <v>47</v>
      </c>
      <c r="C8" s="7" t="s">
        <v>11</v>
      </c>
      <c r="D8" s="7" t="s">
        <v>11</v>
      </c>
      <c r="E8" s="7">
        <v>0</v>
      </c>
      <c r="F8" s="8">
        <v>6</v>
      </c>
      <c r="G8" s="7" t="s">
        <v>32</v>
      </c>
      <c r="H8" s="8">
        <v>24855.26</v>
      </c>
      <c r="I8" s="6">
        <f>SUM(E8+H8)</f>
        <v>24855.26</v>
      </c>
      <c r="J8" s="15" t="s">
        <v>48</v>
      </c>
    </row>
    <row r="9" s="1" customFormat="1" ht="27" customHeight="1" spans="1:10">
      <c r="A9" s="6">
        <v>6</v>
      </c>
      <c r="B9" s="6" t="s">
        <v>49</v>
      </c>
      <c r="C9" s="7" t="s">
        <v>11</v>
      </c>
      <c r="D9" s="7" t="s">
        <v>11</v>
      </c>
      <c r="E9" s="7">
        <v>0</v>
      </c>
      <c r="F9" s="7" t="s">
        <v>50</v>
      </c>
      <c r="G9" s="7" t="s">
        <v>12</v>
      </c>
      <c r="H9" s="8">
        <v>13342.56</v>
      </c>
      <c r="I9" s="6">
        <f t="shared" ref="I9:I18" si="0">SUM(E9+H9)</f>
        <v>13342.56</v>
      </c>
      <c r="J9" s="15" t="s">
        <v>51</v>
      </c>
    </row>
    <row r="10" s="1" customFormat="1" ht="48" customHeight="1" spans="1:10">
      <c r="A10" s="6">
        <v>7</v>
      </c>
      <c r="B10" s="6" t="s">
        <v>52</v>
      </c>
      <c r="C10" s="7" t="s">
        <v>53</v>
      </c>
      <c r="D10" s="7" t="s">
        <v>54</v>
      </c>
      <c r="E10" s="8">
        <v>6000</v>
      </c>
      <c r="F10" s="8">
        <v>9</v>
      </c>
      <c r="G10" s="7" t="s">
        <v>12</v>
      </c>
      <c r="H10" s="8">
        <v>21681.66</v>
      </c>
      <c r="I10" s="6">
        <f t="shared" si="0"/>
        <v>27681.66</v>
      </c>
      <c r="J10" s="15" t="s">
        <v>55</v>
      </c>
    </row>
    <row r="11" s="1" customFormat="1" ht="27" customHeight="1" spans="1:10">
      <c r="A11" s="9">
        <v>8</v>
      </c>
      <c r="B11" s="9" t="s">
        <v>56</v>
      </c>
      <c r="C11" s="7" t="s">
        <v>11</v>
      </c>
      <c r="D11" s="7" t="s">
        <v>11</v>
      </c>
      <c r="E11" s="7">
        <v>0</v>
      </c>
      <c r="F11" s="8">
        <v>11</v>
      </c>
      <c r="G11" s="7" t="s">
        <v>12</v>
      </c>
      <c r="H11" s="8">
        <v>26684.48</v>
      </c>
      <c r="I11" s="6">
        <f t="shared" si="0"/>
        <v>26684.48</v>
      </c>
      <c r="J11" s="7" t="s">
        <v>57</v>
      </c>
    </row>
    <row r="12" s="1" customFormat="1" ht="27" customHeight="1" spans="1:10">
      <c r="A12" s="6">
        <v>9</v>
      </c>
      <c r="B12" s="6" t="s">
        <v>58</v>
      </c>
      <c r="C12" s="7" t="s">
        <v>11</v>
      </c>
      <c r="D12" s="7" t="s">
        <v>11</v>
      </c>
      <c r="E12" s="7">
        <v>0</v>
      </c>
      <c r="F12" s="8">
        <v>8</v>
      </c>
      <c r="G12" s="7" t="s">
        <v>12</v>
      </c>
      <c r="H12" s="8">
        <v>20013.84</v>
      </c>
      <c r="I12" s="6">
        <f t="shared" si="0"/>
        <v>20013.84</v>
      </c>
      <c r="J12" s="7"/>
    </row>
    <row r="13" s="1" customFormat="1" ht="27" customHeight="1" spans="1:10">
      <c r="A13" s="6">
        <v>10</v>
      </c>
      <c r="B13" s="6" t="s">
        <v>59</v>
      </c>
      <c r="C13" s="7" t="s">
        <v>11</v>
      </c>
      <c r="D13" s="7" t="s">
        <v>11</v>
      </c>
      <c r="E13" s="7">
        <v>0</v>
      </c>
      <c r="F13" s="8">
        <v>13</v>
      </c>
      <c r="G13" s="7" t="s">
        <v>12</v>
      </c>
      <c r="H13" s="8">
        <v>30854.67</v>
      </c>
      <c r="I13" s="6">
        <f t="shared" si="0"/>
        <v>30854.67</v>
      </c>
      <c r="J13" s="15" t="s">
        <v>60</v>
      </c>
    </row>
    <row r="14" s="1" customFormat="1" ht="27" customHeight="1" spans="1:10">
      <c r="A14" s="6">
        <v>11</v>
      </c>
      <c r="B14" s="6" t="s">
        <v>61</v>
      </c>
      <c r="C14" s="7" t="s">
        <v>11</v>
      </c>
      <c r="D14" s="7" t="s">
        <v>11</v>
      </c>
      <c r="E14" s="7">
        <v>0</v>
      </c>
      <c r="F14" s="10">
        <v>4</v>
      </c>
      <c r="G14" s="7" t="s">
        <v>12</v>
      </c>
      <c r="H14" s="8">
        <v>9963.96</v>
      </c>
      <c r="I14" s="6">
        <f t="shared" si="0"/>
        <v>9963.96</v>
      </c>
      <c r="J14" s="7"/>
    </row>
    <row r="15" s="1" customFormat="1" ht="27" customHeight="1" spans="1:10">
      <c r="A15" s="6">
        <v>12</v>
      </c>
      <c r="B15" s="6" t="s">
        <v>62</v>
      </c>
      <c r="C15" s="7" t="s">
        <v>11</v>
      </c>
      <c r="D15" s="7" t="s">
        <v>11</v>
      </c>
      <c r="E15" s="7">
        <v>0</v>
      </c>
      <c r="F15" s="8">
        <v>1</v>
      </c>
      <c r="G15" s="7" t="s">
        <v>63</v>
      </c>
      <c r="H15" s="7">
        <v>1581.78</v>
      </c>
      <c r="I15" s="6">
        <f t="shared" si="0"/>
        <v>1581.78</v>
      </c>
      <c r="J15" s="7"/>
    </row>
    <row r="16" s="1" customFormat="1" ht="27" customHeight="1" spans="1:10">
      <c r="A16" s="6">
        <v>13</v>
      </c>
      <c r="B16" s="6" t="s">
        <v>64</v>
      </c>
      <c r="C16" s="7" t="s">
        <v>11</v>
      </c>
      <c r="D16" s="7" t="s">
        <v>11</v>
      </c>
      <c r="E16" s="7">
        <v>0</v>
      </c>
      <c r="F16" s="8">
        <v>3</v>
      </c>
      <c r="G16" s="7" t="s">
        <v>12</v>
      </c>
      <c r="H16" s="8">
        <v>7505.19</v>
      </c>
      <c r="I16" s="6">
        <f t="shared" si="0"/>
        <v>7505.19</v>
      </c>
      <c r="J16" s="15"/>
    </row>
    <row r="17" s="2" customFormat="1" ht="27" customHeight="1" spans="1:10">
      <c r="A17" s="6">
        <v>14</v>
      </c>
      <c r="B17" s="7" t="s">
        <v>65</v>
      </c>
      <c r="C17" s="7" t="s">
        <v>11</v>
      </c>
      <c r="D17" s="7" t="s">
        <v>11</v>
      </c>
      <c r="E17" s="7">
        <v>0</v>
      </c>
      <c r="F17" s="8">
        <v>1</v>
      </c>
      <c r="G17" s="7" t="s">
        <v>12</v>
      </c>
      <c r="H17" s="8">
        <v>2501.73</v>
      </c>
      <c r="I17" s="6">
        <f t="shared" si="0"/>
        <v>2501.73</v>
      </c>
      <c r="J17" s="15"/>
    </row>
    <row r="18" s="1" customFormat="1" ht="27" customHeight="1" spans="1:10">
      <c r="A18" s="6"/>
      <c r="B18" s="6" t="s">
        <v>5</v>
      </c>
      <c r="C18" s="6">
        <f>SUM(C4:C16)</f>
        <v>0</v>
      </c>
      <c r="D18" s="6"/>
      <c r="E18" s="6">
        <f t="shared" ref="E18:H18" si="1">SUM(E4:E17)</f>
        <v>6000</v>
      </c>
      <c r="F18" s="6">
        <f t="shared" si="1"/>
        <v>84</v>
      </c>
      <c r="G18" s="6"/>
      <c r="H18" s="6">
        <f t="shared" si="1"/>
        <v>223643.53</v>
      </c>
      <c r="I18" s="6">
        <f t="shared" si="0"/>
        <v>229643.53</v>
      </c>
      <c r="J18" s="7"/>
    </row>
    <row r="19" s="1" customFormat="1" customHeight="1" spans="1:9">
      <c r="A19" s="11"/>
      <c r="B19" s="12"/>
      <c r="C19" s="12"/>
      <c r="D19" s="12"/>
      <c r="E19" s="12"/>
      <c r="F19" s="12"/>
      <c r="G19" s="12"/>
      <c r="H19" s="12"/>
      <c r="I19" s="12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2023-04-06T02:45:00Z</dcterms:created>
  <dcterms:modified xsi:type="dcterms:W3CDTF">2023-11-23T08:57:39Z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9FC29E0A134B4F629F2C68A9256F5BC4_13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