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委局" sheetId="1" r:id="rId1"/>
    <sheet name="办事处" sheetId="2" r:id="rId2"/>
  </sheets>
  <definedNames>
    <definedName name="_xlnm.Print_Area" localSheetId="1">办事处!$A$1:$I$18</definedName>
  </definedNames>
  <calcPr calcId="144525"/>
</workbook>
</file>

<file path=xl/sharedStrings.xml><?xml version="1.0" encoding="utf-8"?>
<sst xmlns="http://schemas.openxmlformats.org/spreadsheetml/2006/main" count="161" uniqueCount="56">
  <si>
    <t>涧西区2022年7-12月公岗社保补贴资金明细表</t>
  </si>
  <si>
    <t>制表时间：2023.02.13  制表人：窦苗苗</t>
  </si>
  <si>
    <t>序号</t>
  </si>
  <si>
    <t>单位名称</t>
  </si>
  <si>
    <t>公岗补贴</t>
  </si>
  <si>
    <t>社会保险补贴</t>
  </si>
  <si>
    <t>合计</t>
  </si>
  <si>
    <t>备注</t>
  </si>
  <si>
    <t>人数</t>
  </si>
  <si>
    <t>金额</t>
  </si>
  <si>
    <t>时间</t>
  </si>
  <si>
    <t>区残疾人就业服务所</t>
  </si>
  <si>
    <t>∕</t>
  </si>
  <si>
    <t>10-12</t>
  </si>
  <si>
    <t>涧西区应急管理局</t>
  </si>
  <si>
    <t>涧西区疾病预防控制中心</t>
  </si>
  <si>
    <t>7-12</t>
  </si>
  <si>
    <t>涧西区卫生计生监督所</t>
  </si>
  <si>
    <t>涧西社会保险中心</t>
  </si>
  <si>
    <t>涧西区民政局</t>
  </si>
  <si>
    <t>涧西区劳动保障监察大队</t>
  </si>
  <si>
    <t>涧西区人事劳动仲裁委员会</t>
  </si>
  <si>
    <t>4-12</t>
  </si>
  <si>
    <t>4-6月6154.56
7-12月14849.64</t>
  </si>
  <si>
    <t>涧西区委员会宣传部</t>
  </si>
  <si>
    <t>涧西区退役军人事务局</t>
  </si>
  <si>
    <t>10-11</t>
  </si>
  <si>
    <t>涧西区妇女联合会</t>
  </si>
  <si>
    <t>涧西区人民政府办公室</t>
  </si>
  <si>
    <t>涧西区人大</t>
  </si>
  <si>
    <t>涧西区红十字会</t>
  </si>
  <si>
    <t>涧西区老干局</t>
  </si>
  <si>
    <t>7-9月3299.92
10-12月4949.88</t>
  </si>
  <si>
    <t>涧西区编办</t>
  </si>
  <si>
    <t>涧西区统计局</t>
  </si>
  <si>
    <t>高新法院</t>
  </si>
  <si>
    <t>2022.5-2023.3</t>
  </si>
  <si>
    <t>/</t>
  </si>
  <si>
    <r>
      <rPr>
        <b/>
        <sz val="22"/>
        <rFont val="宋体"/>
        <charset val="134"/>
        <scheme val="minor"/>
      </rPr>
      <t>涧西区2022年7-12月公岗社保补贴资金明细表</t>
    </r>
    <r>
      <rPr>
        <b/>
        <sz val="11"/>
        <rFont val="宋体"/>
        <charset val="134"/>
        <scheme val="minor"/>
      </rPr>
      <t xml:space="preserve">
                                               </t>
    </r>
    <r>
      <rPr>
        <b/>
        <sz val="9"/>
        <rFont val="宋体"/>
        <charset val="134"/>
        <scheme val="minor"/>
      </rPr>
      <t xml:space="preserve">                                                 制表时间：2023.02.13  制表人：窦苗苗</t>
    </r>
  </si>
  <si>
    <t>公益性岗位补贴</t>
  </si>
  <si>
    <t>公益性岗位保险金</t>
  </si>
  <si>
    <t>享受人数</t>
  </si>
  <si>
    <t>工农办事处</t>
  </si>
  <si>
    <t>重庆路办事处</t>
  </si>
  <si>
    <t>郑州路办事处</t>
  </si>
  <si>
    <t>珠江路办事处</t>
  </si>
  <si>
    <t>周山路办事处</t>
  </si>
  <si>
    <t>长安路办事处</t>
  </si>
  <si>
    <t>武汉路办事处</t>
  </si>
  <si>
    <t>湖北路办事处</t>
  </si>
  <si>
    <t>天津路办事处</t>
  </si>
  <si>
    <t>长春路办事处</t>
  </si>
  <si>
    <t>南昌路办事处</t>
  </si>
  <si>
    <t>瀛洲路办事处</t>
  </si>
  <si>
    <t>辛店办事处</t>
  </si>
  <si>
    <t>徐家营办事处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</si>
</sst>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45">
    <font>
      <sz val="11"/>
      <color theme="1"/>
      <name val="宋体"/>
      <charset val="134"/>
      <scheme val="minor"/>
    </font>
    <font>
      <b/>
      <sz val="22"/>
      <name val="宋体"/>
      <charset val="134"/>
      <scheme val="minor"/>
    </font>
    <font>
      <b/>
      <sz val="11"/>
      <name val="宋体"/>
      <charset val="134"/>
      <scheme val="minor"/>
    </font>
    <font>
      <b/>
      <sz val="18"/>
      <name val="Arial"/>
      <charset val="134"/>
    </font>
    <font>
      <b/>
      <sz val="1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Arial"/>
      <charset val="134"/>
    </font>
    <font>
      <sz val="1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.5"/>
      <color rgb="FFFF0000"/>
      <name val="微软雅黑"/>
      <charset val="134"/>
    </font>
    <font>
      <sz val="10.5"/>
      <color rgb="FFC00000"/>
      <name val="微软雅黑"/>
      <charset val="134"/>
    </font>
    <font>
      <sz val="8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b/>
      <sz val="11"/>
      <color theme="1"/>
      <name val="仿宋"/>
      <charset val="134"/>
    </font>
    <font>
      <sz val="18"/>
      <name val="Arial"/>
      <charset val="134"/>
    </font>
    <font>
      <b/>
      <sz val="11"/>
      <name val="仿宋"/>
      <charset val="134"/>
    </font>
    <font>
      <b/>
      <sz val="11"/>
      <color theme="1"/>
      <name val="宋体"/>
      <charset val="134"/>
    </font>
    <font>
      <b/>
      <sz val="10"/>
      <color theme="1"/>
      <name val="仿宋"/>
      <charset val="134"/>
    </font>
    <font>
      <b/>
      <sz val="8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11"/>
      <color rgb="FFC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9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6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6" fillId="0" borderId="10" applyNumberFormat="0" applyFill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7" fillId="11" borderId="12" applyNumberFormat="0" applyAlignment="0" applyProtection="0">
      <alignment vertical="center"/>
    </xf>
    <xf numFmtId="0" fontId="38" fillId="11" borderId="8" applyNumberFormat="0" applyAlignment="0" applyProtection="0">
      <alignment vertical="center"/>
    </xf>
    <xf numFmtId="0" fontId="39" fillId="12" borderId="13" applyNumberFormat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41" fillId="0" borderId="15" applyNumberFormat="0" applyFill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 wrapText="1"/>
    </xf>
    <xf numFmtId="0" fontId="10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horizontal="center" vertical="center"/>
    </xf>
    <xf numFmtId="0" fontId="11" fillId="0" borderId="0" xfId="0" applyFont="1" applyFill="1" applyAlignment="1">
      <alignment vertical="center"/>
    </xf>
    <xf numFmtId="0" fontId="12" fillId="0" borderId="2" xfId="0" applyFont="1" applyFill="1" applyBorder="1" applyAlignment="1">
      <alignment horizontal="left" vertical="center"/>
    </xf>
    <xf numFmtId="0" fontId="13" fillId="0" borderId="0" xfId="0" applyFont="1" applyFill="1" applyAlignment="1">
      <alignment horizontal="center" vertical="center"/>
    </xf>
    <xf numFmtId="0" fontId="14" fillId="0" borderId="0" xfId="0" applyFont="1" applyFill="1" applyAlignment="1">
      <alignment horizontal="center" vertical="center"/>
    </xf>
    <xf numFmtId="0" fontId="15" fillId="0" borderId="0" xfId="0" applyNumberFormat="1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8" fillId="0" borderId="0" xfId="0" applyNumberFormat="1" applyFont="1" applyFill="1" applyAlignment="1">
      <alignment horizontal="center" vertical="center" wrapText="1"/>
    </xf>
    <xf numFmtId="0" fontId="16" fillId="0" borderId="0" xfId="0" applyNumberFormat="1" applyFont="1" applyFill="1" applyAlignment="1">
      <alignment horizontal="righ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6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7" fillId="0" borderId="1" xfId="0" applyNumberFormat="1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0" fontId="17" fillId="0" borderId="1" xfId="0" applyNumberFormat="1" applyFont="1" applyFill="1" applyBorder="1" applyAlignment="1">
      <alignment horizontal="center" vertical="center"/>
    </xf>
    <xf numFmtId="0" fontId="17" fillId="0" borderId="7" xfId="0" applyNumberFormat="1" applyFont="1" applyFill="1" applyBorder="1" applyAlignment="1">
      <alignment horizontal="center" vertical="center" wrapText="1"/>
    </xf>
    <xf numFmtId="49" fontId="17" fillId="0" borderId="1" xfId="0" applyNumberFormat="1" applyFont="1" applyFill="1" applyBorder="1" applyAlignment="1">
      <alignment horizontal="center" vertical="center" wrapText="1"/>
    </xf>
    <xf numFmtId="0" fontId="17" fillId="0" borderId="7" xfId="0" applyNumberFormat="1" applyFont="1" applyFill="1" applyBorder="1" applyAlignment="1">
      <alignment horizontal="center" vertical="center"/>
    </xf>
    <xf numFmtId="0" fontId="17" fillId="0" borderId="3" xfId="0" applyNumberFormat="1" applyFont="1" applyFill="1" applyBorder="1" applyAlignment="1">
      <alignment horizontal="center" vertical="center" wrapText="1"/>
    </xf>
    <xf numFmtId="0" fontId="20" fillId="0" borderId="1" xfId="0" applyNumberFormat="1" applyFont="1" applyFill="1" applyBorder="1" applyAlignment="1" applyProtection="1">
      <alignment horizontal="center" vertical="center"/>
      <protection locked="0"/>
    </xf>
    <xf numFmtId="0" fontId="20" fillId="0" borderId="1" xfId="0" applyFont="1" applyFill="1" applyBorder="1" applyAlignment="1">
      <alignment horizontal="center" vertical="center"/>
    </xf>
    <xf numFmtId="0" fontId="19" fillId="0" borderId="7" xfId="0" applyNumberFormat="1" applyFont="1" applyFill="1" applyBorder="1" applyAlignment="1">
      <alignment horizontal="center" vertical="center" wrapText="1"/>
    </xf>
    <xf numFmtId="0" fontId="21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21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2" fillId="0" borderId="0" xfId="0" applyFont="1" applyFill="1" applyAlignment="1">
      <alignment horizontal="center" vertical="center"/>
    </xf>
    <xf numFmtId="0" fontId="23" fillId="0" borderId="1" xfId="0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tabSelected="1" view="pageBreakPreview" zoomScaleNormal="100" workbookViewId="0">
      <selection activeCell="J19" sqref="J19"/>
    </sheetView>
  </sheetViews>
  <sheetFormatPr defaultColWidth="9" defaultRowHeight="23" customHeight="1"/>
  <cols>
    <col min="1" max="1" width="5.175" style="12" customWidth="1"/>
    <col min="2" max="2" width="31" style="12" customWidth="1"/>
    <col min="3" max="3" width="9.625" style="12" customWidth="1"/>
    <col min="4" max="4" width="12" style="12" customWidth="1"/>
    <col min="5" max="5" width="15.25" style="12" customWidth="1"/>
    <col min="6" max="6" width="6.625" style="12" customWidth="1"/>
    <col min="7" max="7" width="14" style="12" customWidth="1"/>
    <col min="8" max="8" width="14.5" style="12" customWidth="1"/>
    <col min="9" max="9" width="19.75" style="12" customWidth="1"/>
    <col min="10" max="10" width="15.8416666666667" style="12" customWidth="1"/>
    <col min="11" max="11" width="35.875" style="20" customWidth="1"/>
    <col min="12" max="16384" width="9" style="12"/>
  </cols>
  <sheetData>
    <row r="1" s="12" customFormat="1" ht="42" customHeight="1" spans="1:11">
      <c r="A1" s="21" t="s">
        <v>0</v>
      </c>
      <c r="B1" s="21"/>
      <c r="C1" s="21"/>
      <c r="D1" s="21"/>
      <c r="E1" s="21"/>
      <c r="F1" s="21"/>
      <c r="G1" s="21"/>
      <c r="H1" s="21"/>
      <c r="I1" s="21"/>
      <c r="J1" s="21"/>
      <c r="K1" s="20"/>
    </row>
    <row r="2" s="12" customFormat="1" ht="20" customHeight="1" spans="1:11">
      <c r="A2" s="22"/>
      <c r="B2" s="23"/>
      <c r="C2" s="23"/>
      <c r="D2" s="23"/>
      <c r="E2" s="23"/>
      <c r="F2" s="24" t="s">
        <v>1</v>
      </c>
      <c r="G2" s="24"/>
      <c r="H2" s="24"/>
      <c r="I2" s="24"/>
      <c r="J2" s="24"/>
      <c r="K2" s="20"/>
    </row>
    <row r="3" s="12" customFormat="1" ht="24" customHeight="1" spans="1:11">
      <c r="A3" s="25" t="s">
        <v>2</v>
      </c>
      <c r="B3" s="26" t="s">
        <v>3</v>
      </c>
      <c r="C3" s="27" t="s">
        <v>4</v>
      </c>
      <c r="D3" s="27"/>
      <c r="E3" s="28"/>
      <c r="F3" s="27" t="s">
        <v>5</v>
      </c>
      <c r="G3" s="27"/>
      <c r="H3" s="28"/>
      <c r="I3" s="31" t="s">
        <v>6</v>
      </c>
      <c r="J3" s="47" t="s">
        <v>7</v>
      </c>
      <c r="K3" s="20"/>
    </row>
    <row r="4" s="12" customFormat="1" customHeight="1" spans="1:11">
      <c r="A4" s="29"/>
      <c r="B4" s="30"/>
      <c r="C4" s="31" t="s">
        <v>8</v>
      </c>
      <c r="D4" s="31" t="s">
        <v>9</v>
      </c>
      <c r="E4" s="31" t="s">
        <v>10</v>
      </c>
      <c r="F4" s="31" t="s">
        <v>8</v>
      </c>
      <c r="G4" s="31" t="s">
        <v>9</v>
      </c>
      <c r="H4" s="31" t="s">
        <v>10</v>
      </c>
      <c r="I4" s="31"/>
      <c r="J4" s="47"/>
      <c r="K4" s="20"/>
    </row>
    <row r="5" s="12" customFormat="1" ht="22" customHeight="1" spans="1:10">
      <c r="A5" s="32">
        <v>1</v>
      </c>
      <c r="B5" s="33" t="s">
        <v>11</v>
      </c>
      <c r="C5" s="34" t="s">
        <v>12</v>
      </c>
      <c r="D5" s="35">
        <v>0</v>
      </c>
      <c r="E5" s="10" t="s">
        <v>12</v>
      </c>
      <c r="F5" s="36">
        <v>2</v>
      </c>
      <c r="G5" s="37">
        <v>4949.88</v>
      </c>
      <c r="H5" s="38" t="s">
        <v>13</v>
      </c>
      <c r="I5" s="33">
        <f>SUM(D5+G5)</f>
        <v>4949.88</v>
      </c>
      <c r="J5" s="47"/>
    </row>
    <row r="6" s="12" customFormat="1" ht="22" customHeight="1" spans="1:11">
      <c r="A6" s="32">
        <v>2</v>
      </c>
      <c r="B6" s="33" t="s">
        <v>14</v>
      </c>
      <c r="C6" s="34" t="s">
        <v>12</v>
      </c>
      <c r="D6" s="35">
        <v>0</v>
      </c>
      <c r="E6" s="10" t="s">
        <v>12</v>
      </c>
      <c r="F6" s="39">
        <v>3</v>
      </c>
      <c r="G6" s="37">
        <v>7424.82</v>
      </c>
      <c r="H6" s="38" t="s">
        <v>13</v>
      </c>
      <c r="I6" s="33">
        <f>SUM(D6+G6)</f>
        <v>7424.82</v>
      </c>
      <c r="J6" s="47"/>
      <c r="K6" s="20"/>
    </row>
    <row r="7" s="12" customFormat="1" ht="22" customHeight="1" spans="1:11">
      <c r="A7" s="32">
        <v>3</v>
      </c>
      <c r="B7" s="40" t="s">
        <v>15</v>
      </c>
      <c r="C7" s="34" t="s">
        <v>12</v>
      </c>
      <c r="D7" s="35">
        <v>0</v>
      </c>
      <c r="E7" s="10" t="s">
        <v>12</v>
      </c>
      <c r="F7" s="36">
        <v>3</v>
      </c>
      <c r="G7" s="37">
        <v>10724.74</v>
      </c>
      <c r="H7" s="38" t="s">
        <v>16</v>
      </c>
      <c r="I7" s="33">
        <f>SUM(D7+G7)</f>
        <v>10724.74</v>
      </c>
      <c r="J7" s="47"/>
      <c r="K7" s="20"/>
    </row>
    <row r="8" s="12" customFormat="1" ht="22" customHeight="1" spans="1:11">
      <c r="A8" s="32">
        <v>4</v>
      </c>
      <c r="B8" s="33" t="s">
        <v>17</v>
      </c>
      <c r="C8" s="34" t="s">
        <v>12</v>
      </c>
      <c r="D8" s="35">
        <v>0</v>
      </c>
      <c r="E8" s="10" t="s">
        <v>12</v>
      </c>
      <c r="F8" s="36">
        <v>1</v>
      </c>
      <c r="G8" s="37">
        <v>4949.88</v>
      </c>
      <c r="H8" s="38" t="s">
        <v>16</v>
      </c>
      <c r="I8" s="33">
        <f t="shared" ref="I8:I24" si="0">SUM(D8+G8)</f>
        <v>4949.88</v>
      </c>
      <c r="J8" s="47"/>
      <c r="K8" s="20"/>
    </row>
    <row r="9" s="12" customFormat="1" ht="22" customHeight="1" spans="1:11">
      <c r="A9" s="32">
        <v>5</v>
      </c>
      <c r="B9" s="33" t="s">
        <v>18</v>
      </c>
      <c r="C9" s="34" t="s">
        <v>12</v>
      </c>
      <c r="D9" s="35">
        <v>0</v>
      </c>
      <c r="E9" s="10" t="s">
        <v>12</v>
      </c>
      <c r="F9" s="36">
        <v>5</v>
      </c>
      <c r="G9" s="41">
        <v>12374.7</v>
      </c>
      <c r="H9" s="38" t="s">
        <v>13</v>
      </c>
      <c r="I9" s="33">
        <f t="shared" si="0"/>
        <v>12374.7</v>
      </c>
      <c r="J9" s="48"/>
      <c r="K9" s="49"/>
    </row>
    <row r="10" s="12" customFormat="1" ht="22" customHeight="1" spans="1:11">
      <c r="A10" s="32">
        <v>6</v>
      </c>
      <c r="B10" s="33" t="s">
        <v>19</v>
      </c>
      <c r="C10" s="34" t="s">
        <v>12</v>
      </c>
      <c r="D10" s="35">
        <v>0</v>
      </c>
      <c r="E10" s="10" t="s">
        <v>12</v>
      </c>
      <c r="F10" s="36">
        <v>12</v>
      </c>
      <c r="G10" s="42">
        <v>29392.47</v>
      </c>
      <c r="H10" s="38" t="s">
        <v>13</v>
      </c>
      <c r="I10" s="33">
        <f t="shared" si="0"/>
        <v>29392.47</v>
      </c>
      <c r="J10" s="50"/>
      <c r="K10" s="20"/>
    </row>
    <row r="11" s="12" customFormat="1" ht="22" customHeight="1" spans="1:11">
      <c r="A11" s="32">
        <v>7</v>
      </c>
      <c r="B11" s="33" t="s">
        <v>20</v>
      </c>
      <c r="C11" s="34" t="s">
        <v>12</v>
      </c>
      <c r="D11" s="35">
        <v>0</v>
      </c>
      <c r="E11" s="10" t="s">
        <v>12</v>
      </c>
      <c r="F11" s="36">
        <v>9</v>
      </c>
      <c r="G11" s="33">
        <v>38007.02</v>
      </c>
      <c r="H11" s="38" t="s">
        <v>16</v>
      </c>
      <c r="I11" s="33">
        <f t="shared" si="0"/>
        <v>38007.02</v>
      </c>
      <c r="J11" s="47"/>
      <c r="K11" s="20"/>
    </row>
    <row r="12" s="12" customFormat="1" ht="27" customHeight="1" spans="1:11">
      <c r="A12" s="32">
        <v>8</v>
      </c>
      <c r="B12" s="33" t="s">
        <v>21</v>
      </c>
      <c r="C12" s="34" t="s">
        <v>12</v>
      </c>
      <c r="D12" s="35">
        <v>0</v>
      </c>
      <c r="E12" s="10" t="s">
        <v>12</v>
      </c>
      <c r="F12" s="36">
        <v>3</v>
      </c>
      <c r="G12" s="33">
        <v>21004.2</v>
      </c>
      <c r="H12" s="38" t="s">
        <v>22</v>
      </c>
      <c r="I12" s="33">
        <f t="shared" si="0"/>
        <v>21004.2</v>
      </c>
      <c r="J12" s="48" t="s">
        <v>23</v>
      </c>
      <c r="K12" s="20"/>
    </row>
    <row r="13" s="12" customFormat="1" ht="22" customHeight="1" spans="1:11">
      <c r="A13" s="32">
        <v>9</v>
      </c>
      <c r="B13" s="33" t="s">
        <v>24</v>
      </c>
      <c r="C13" s="34" t="s">
        <v>12</v>
      </c>
      <c r="D13" s="35">
        <v>0</v>
      </c>
      <c r="E13" s="10" t="s">
        <v>12</v>
      </c>
      <c r="F13" s="36">
        <v>1</v>
      </c>
      <c r="G13" s="33">
        <v>2474.94</v>
      </c>
      <c r="H13" s="38" t="s">
        <v>13</v>
      </c>
      <c r="I13" s="33">
        <f t="shared" si="0"/>
        <v>2474.94</v>
      </c>
      <c r="J13" s="50"/>
      <c r="K13" s="20"/>
    </row>
    <row r="14" s="12" customFormat="1" ht="22" customHeight="1" spans="1:10">
      <c r="A14" s="32">
        <v>10</v>
      </c>
      <c r="B14" s="33" t="s">
        <v>25</v>
      </c>
      <c r="C14" s="34" t="s">
        <v>12</v>
      </c>
      <c r="D14" s="35">
        <v>0</v>
      </c>
      <c r="E14" s="10" t="s">
        <v>12</v>
      </c>
      <c r="F14" s="36">
        <v>1</v>
      </c>
      <c r="G14" s="36">
        <v>1649.96</v>
      </c>
      <c r="H14" s="38" t="s">
        <v>26</v>
      </c>
      <c r="I14" s="33">
        <f t="shared" si="0"/>
        <v>1649.96</v>
      </c>
      <c r="J14" s="47"/>
    </row>
    <row r="15" s="12" customFormat="1" ht="22" customHeight="1" spans="1:11">
      <c r="A15" s="32">
        <v>11</v>
      </c>
      <c r="B15" s="33" t="s">
        <v>27</v>
      </c>
      <c r="C15" s="34" t="s">
        <v>12</v>
      </c>
      <c r="D15" s="35">
        <v>0</v>
      </c>
      <c r="E15" s="10" t="s">
        <v>12</v>
      </c>
      <c r="F15" s="36">
        <v>2</v>
      </c>
      <c r="G15" s="33">
        <v>4949.88</v>
      </c>
      <c r="H15" s="38" t="s">
        <v>13</v>
      </c>
      <c r="I15" s="33">
        <f t="shared" si="0"/>
        <v>4949.88</v>
      </c>
      <c r="J15" s="47"/>
      <c r="K15" s="20"/>
    </row>
    <row r="16" s="12" customFormat="1" ht="22" customHeight="1" spans="1:11">
      <c r="A16" s="32">
        <v>12</v>
      </c>
      <c r="B16" s="33" t="s">
        <v>28</v>
      </c>
      <c r="C16" s="34" t="s">
        <v>12</v>
      </c>
      <c r="D16" s="35">
        <v>0</v>
      </c>
      <c r="E16" s="10" t="s">
        <v>12</v>
      </c>
      <c r="F16" s="36">
        <v>1</v>
      </c>
      <c r="G16" s="36">
        <v>2474.94</v>
      </c>
      <c r="H16" s="38" t="s">
        <v>13</v>
      </c>
      <c r="I16" s="33">
        <f t="shared" si="0"/>
        <v>2474.94</v>
      </c>
      <c r="J16" s="51"/>
      <c r="K16" s="20"/>
    </row>
    <row r="17" s="12" customFormat="1" ht="22" customHeight="1" spans="1:11">
      <c r="A17" s="32">
        <v>13</v>
      </c>
      <c r="B17" s="33" t="s">
        <v>29</v>
      </c>
      <c r="C17" s="34" t="s">
        <v>12</v>
      </c>
      <c r="D17" s="35">
        <v>0</v>
      </c>
      <c r="E17" s="10" t="s">
        <v>12</v>
      </c>
      <c r="F17" s="33">
        <v>2</v>
      </c>
      <c r="G17" s="33">
        <v>7530.77</v>
      </c>
      <c r="H17" s="38" t="s">
        <v>22</v>
      </c>
      <c r="I17" s="33">
        <f t="shared" si="0"/>
        <v>7530.77</v>
      </c>
      <c r="J17" s="47"/>
      <c r="K17" s="20"/>
    </row>
    <row r="18" s="12" customFormat="1" ht="22" customHeight="1" spans="1:11">
      <c r="A18" s="32">
        <v>14</v>
      </c>
      <c r="B18" s="33" t="s">
        <v>30</v>
      </c>
      <c r="C18" s="34" t="s">
        <v>12</v>
      </c>
      <c r="D18" s="35">
        <v>0</v>
      </c>
      <c r="E18" s="10" t="s">
        <v>12</v>
      </c>
      <c r="F18" s="33">
        <v>2</v>
      </c>
      <c r="G18" s="33">
        <v>4124.9</v>
      </c>
      <c r="H18" s="38" t="s">
        <v>13</v>
      </c>
      <c r="I18" s="33">
        <f t="shared" si="0"/>
        <v>4124.9</v>
      </c>
      <c r="J18" s="47"/>
      <c r="K18" s="20"/>
    </row>
    <row r="19" s="12" customFormat="1" ht="29" customHeight="1" spans="1:11">
      <c r="A19" s="32">
        <v>15</v>
      </c>
      <c r="B19" s="33" t="s">
        <v>31</v>
      </c>
      <c r="C19" s="34" t="s">
        <v>12</v>
      </c>
      <c r="D19" s="35">
        <v>0</v>
      </c>
      <c r="E19" s="10" t="s">
        <v>12</v>
      </c>
      <c r="F19" s="33">
        <v>2</v>
      </c>
      <c r="G19" s="33">
        <v>8249.8</v>
      </c>
      <c r="H19" s="38" t="s">
        <v>16</v>
      </c>
      <c r="I19" s="33">
        <f t="shared" si="0"/>
        <v>8249.8</v>
      </c>
      <c r="J19" s="48" t="s">
        <v>32</v>
      </c>
      <c r="K19" s="20"/>
    </row>
    <row r="20" s="12" customFormat="1" ht="22" customHeight="1" spans="1:11">
      <c r="A20" s="32">
        <v>16</v>
      </c>
      <c r="B20" s="33" t="s">
        <v>33</v>
      </c>
      <c r="C20" s="34" t="s">
        <v>12</v>
      </c>
      <c r="D20" s="35">
        <v>0</v>
      </c>
      <c r="E20" s="10" t="s">
        <v>12</v>
      </c>
      <c r="F20" s="33">
        <v>2</v>
      </c>
      <c r="G20" s="43">
        <v>9899.76</v>
      </c>
      <c r="H20" s="38" t="s">
        <v>16</v>
      </c>
      <c r="I20" s="33">
        <f t="shared" si="0"/>
        <v>9899.76</v>
      </c>
      <c r="J20" s="47"/>
      <c r="K20" s="20"/>
    </row>
    <row r="21" s="12" customFormat="1" ht="22" customHeight="1" spans="1:11">
      <c r="A21" s="32">
        <v>17</v>
      </c>
      <c r="B21" s="33" t="s">
        <v>34</v>
      </c>
      <c r="C21" s="34" t="s">
        <v>12</v>
      </c>
      <c r="D21" s="35">
        <v>0</v>
      </c>
      <c r="E21" s="10" t="s">
        <v>12</v>
      </c>
      <c r="F21" s="33">
        <v>1</v>
      </c>
      <c r="G21" s="33">
        <v>2474.94</v>
      </c>
      <c r="H21" s="38" t="s">
        <v>13</v>
      </c>
      <c r="I21" s="33">
        <f t="shared" si="0"/>
        <v>2474.94</v>
      </c>
      <c r="J21" s="47"/>
      <c r="K21" s="20"/>
    </row>
    <row r="22" s="12" customFormat="1" ht="29" customHeight="1" spans="1:11">
      <c r="A22" s="32">
        <v>18</v>
      </c>
      <c r="B22" s="33" t="s">
        <v>35</v>
      </c>
      <c r="C22" s="44">
        <v>1</v>
      </c>
      <c r="D22" s="33">
        <v>22000</v>
      </c>
      <c r="E22" s="33" t="s">
        <v>36</v>
      </c>
      <c r="F22" s="45" t="s">
        <v>37</v>
      </c>
      <c r="G22" s="33">
        <v>0</v>
      </c>
      <c r="H22" s="45" t="s">
        <v>37</v>
      </c>
      <c r="I22" s="33">
        <f t="shared" si="0"/>
        <v>22000</v>
      </c>
      <c r="J22" s="47"/>
      <c r="K22" s="20"/>
    </row>
    <row r="23" s="12" customFormat="1" ht="27" customHeight="1" spans="1:11">
      <c r="A23" s="32">
        <v>19</v>
      </c>
      <c r="B23" s="33" t="s">
        <v>6</v>
      </c>
      <c r="C23" s="46">
        <f>SUM(C5:C22)</f>
        <v>1</v>
      </c>
      <c r="D23" s="33">
        <f>SUM(D22:D22)</f>
        <v>22000</v>
      </c>
      <c r="E23" s="33"/>
      <c r="F23" s="33">
        <f>SUM(F5:F22)</f>
        <v>52</v>
      </c>
      <c r="G23" s="33">
        <f>SUM(G5:G22)</f>
        <v>172657.6</v>
      </c>
      <c r="H23" s="33"/>
      <c r="I23" s="33">
        <f>SUM(I5:I22)</f>
        <v>194657.6</v>
      </c>
      <c r="J23" s="47"/>
      <c r="K23" s="20"/>
    </row>
    <row r="24" s="1" customFormat="1" customHeight="1" spans="1:11">
      <c r="A24" s="12"/>
      <c r="B24" s="12"/>
      <c r="C24" s="12"/>
      <c r="D24" s="12"/>
      <c r="E24" s="12"/>
      <c r="F24" s="12"/>
      <c r="G24" s="12"/>
      <c r="H24" s="12"/>
      <c r="I24" s="19"/>
      <c r="K24" s="20"/>
    </row>
    <row r="25" s="1" customFormat="1" customHeight="1" spans="1:11">
      <c r="A25" s="12"/>
      <c r="B25" s="12"/>
      <c r="C25" s="12"/>
      <c r="D25" s="12"/>
      <c r="E25" s="12"/>
      <c r="F25" s="12"/>
      <c r="G25" s="12"/>
      <c r="H25" s="12"/>
      <c r="I25" s="12"/>
      <c r="K25" s="20"/>
    </row>
    <row r="26" s="12" customFormat="1" customHeight="1" spans="8:11">
      <c r="H26" s="19"/>
      <c r="K26" s="20"/>
    </row>
  </sheetData>
  <mergeCells count="9">
    <mergeCell ref="A1:J1"/>
    <mergeCell ref="B2:C2"/>
    <mergeCell ref="F2:J2"/>
    <mergeCell ref="C3:E3"/>
    <mergeCell ref="F3:H3"/>
    <mergeCell ref="A3:A4"/>
    <mergeCell ref="B3:B4"/>
    <mergeCell ref="I3:I4"/>
    <mergeCell ref="J3:J4"/>
  </mergeCells>
  <pageMargins left="0.826388888888889" right="0.25" top="0.629861111111111" bottom="0.354166666666667" header="0.298611111111111" footer="0.298611111111111"/>
  <pageSetup paperSize="9" scale="9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9"/>
  <sheetViews>
    <sheetView view="pageBreakPreview" zoomScaleNormal="100" workbookViewId="0">
      <selection activeCell="N10" sqref="N10"/>
    </sheetView>
  </sheetViews>
  <sheetFormatPr defaultColWidth="9" defaultRowHeight="29.1" customHeight="1"/>
  <cols>
    <col min="1" max="1" width="9" style="1"/>
    <col min="2" max="2" width="20.5" style="1" customWidth="1"/>
    <col min="3" max="3" width="9" style="1"/>
    <col min="4" max="4" width="12.625" style="1" customWidth="1"/>
    <col min="5" max="5" width="16" style="1" customWidth="1"/>
    <col min="6" max="6" width="11.625" style="1" customWidth="1"/>
    <col min="7" max="7" width="11.5" style="1" customWidth="1"/>
    <col min="8" max="8" width="15.75" style="1" customWidth="1"/>
    <col min="9" max="9" width="23.25" style="1" customWidth="1"/>
    <col min="10" max="10" width="18.75" style="1" customWidth="1"/>
    <col min="11" max="11" width="20.125" style="1" customWidth="1"/>
    <col min="12" max="12" width="18.125" style="1" customWidth="1"/>
    <col min="13" max="16384" width="9" style="1"/>
  </cols>
  <sheetData>
    <row r="1" s="1" customFormat="1" ht="62" customHeight="1" spans="1:9">
      <c r="A1" s="2" t="s">
        <v>38</v>
      </c>
      <c r="B1" s="3"/>
      <c r="C1" s="3"/>
      <c r="D1" s="3"/>
      <c r="E1" s="3"/>
      <c r="F1" s="3"/>
      <c r="G1" s="3"/>
      <c r="H1" s="3"/>
      <c r="I1" s="3"/>
    </row>
    <row r="2" s="1" customFormat="1" ht="26" customHeight="1" spans="1:9">
      <c r="A2" s="4" t="s">
        <v>2</v>
      </c>
      <c r="B2" s="4" t="s">
        <v>3</v>
      </c>
      <c r="C2" s="4" t="s">
        <v>39</v>
      </c>
      <c r="D2" s="4"/>
      <c r="E2" s="4"/>
      <c r="F2" s="4" t="s">
        <v>40</v>
      </c>
      <c r="G2" s="4"/>
      <c r="H2" s="4"/>
      <c r="I2" s="4" t="s">
        <v>6</v>
      </c>
    </row>
    <row r="3" s="1" customFormat="1" ht="21" customHeight="1" spans="1:9">
      <c r="A3" s="4"/>
      <c r="B3" s="4"/>
      <c r="C3" s="4" t="s">
        <v>41</v>
      </c>
      <c r="D3" s="4" t="s">
        <v>10</v>
      </c>
      <c r="E3" s="4" t="s">
        <v>9</v>
      </c>
      <c r="F3" s="4" t="s">
        <v>41</v>
      </c>
      <c r="G3" s="4" t="s">
        <v>10</v>
      </c>
      <c r="H3" s="4" t="s">
        <v>9</v>
      </c>
      <c r="I3" s="4"/>
    </row>
    <row r="4" s="1" customFormat="1" customHeight="1" spans="1:9">
      <c r="A4" s="4">
        <v>1</v>
      </c>
      <c r="B4" s="4" t="s">
        <v>42</v>
      </c>
      <c r="C4" s="5" t="s">
        <v>12</v>
      </c>
      <c r="D4" s="5" t="s">
        <v>12</v>
      </c>
      <c r="E4" s="4">
        <v>0</v>
      </c>
      <c r="F4" s="4">
        <v>7</v>
      </c>
      <c r="G4" s="6" t="s">
        <v>16</v>
      </c>
      <c r="H4" s="4">
        <v>30524.26</v>
      </c>
      <c r="I4" s="4">
        <f>SUM(E4+H4)</f>
        <v>30524.26</v>
      </c>
    </row>
    <row r="5" s="1" customFormat="1" customHeight="1" spans="1:9">
      <c r="A5" s="4">
        <v>2</v>
      </c>
      <c r="B5" s="4" t="s">
        <v>43</v>
      </c>
      <c r="C5" s="5" t="s">
        <v>12</v>
      </c>
      <c r="D5" s="5" t="s">
        <v>12</v>
      </c>
      <c r="E5" s="4">
        <v>0</v>
      </c>
      <c r="F5" s="4">
        <v>9</v>
      </c>
      <c r="G5" s="6" t="s">
        <v>16</v>
      </c>
      <c r="H5" s="4">
        <v>29699.28</v>
      </c>
      <c r="I5" s="4">
        <f t="shared" ref="I5:I18" si="0">SUM(E5+H5)</f>
        <v>29699.28</v>
      </c>
    </row>
    <row r="6" s="1" customFormat="1" customHeight="1" spans="1:9">
      <c r="A6" s="4">
        <v>3</v>
      </c>
      <c r="B6" s="4" t="s">
        <v>44</v>
      </c>
      <c r="C6" s="5" t="s">
        <v>12</v>
      </c>
      <c r="D6" s="5" t="s">
        <v>12</v>
      </c>
      <c r="E6" s="4">
        <v>0</v>
      </c>
      <c r="F6" s="4">
        <v>5</v>
      </c>
      <c r="G6" s="6" t="s">
        <v>16</v>
      </c>
      <c r="H6" s="7">
        <v>19543.84</v>
      </c>
      <c r="I6" s="4">
        <f t="shared" si="0"/>
        <v>19543.84</v>
      </c>
    </row>
    <row r="7" s="1" customFormat="1" customHeight="1" spans="1:12">
      <c r="A7" s="4">
        <v>4</v>
      </c>
      <c r="B7" s="4" t="s">
        <v>45</v>
      </c>
      <c r="C7" s="5" t="s">
        <v>12</v>
      </c>
      <c r="D7" s="5" t="s">
        <v>12</v>
      </c>
      <c r="E7" s="4">
        <v>0</v>
      </c>
      <c r="F7" s="4">
        <v>7</v>
      </c>
      <c r="G7" s="6" t="s">
        <v>16</v>
      </c>
      <c r="H7" s="4">
        <v>34649.16</v>
      </c>
      <c r="I7" s="4">
        <f t="shared" si="0"/>
        <v>34649.16</v>
      </c>
      <c r="L7" s="13"/>
    </row>
    <row r="8" s="1" customFormat="1" customHeight="1" spans="1:10">
      <c r="A8" s="4">
        <v>5</v>
      </c>
      <c r="B8" s="4" t="s">
        <v>46</v>
      </c>
      <c r="C8" s="5" t="s">
        <v>12</v>
      </c>
      <c r="D8" s="5" t="s">
        <v>12</v>
      </c>
      <c r="E8" s="4">
        <v>0</v>
      </c>
      <c r="F8" s="4">
        <v>8</v>
      </c>
      <c r="G8" s="6" t="s">
        <v>16</v>
      </c>
      <c r="H8" s="4">
        <v>35474.14</v>
      </c>
      <c r="I8" s="4">
        <f t="shared" si="0"/>
        <v>35474.14</v>
      </c>
      <c r="J8" s="14"/>
    </row>
    <row r="9" s="1" customFormat="1" customHeight="1" spans="1:11">
      <c r="A9" s="4">
        <v>6</v>
      </c>
      <c r="B9" s="4" t="s">
        <v>47</v>
      </c>
      <c r="C9" s="5" t="s">
        <v>12</v>
      </c>
      <c r="D9" s="5" t="s">
        <v>12</v>
      </c>
      <c r="E9" s="4">
        <v>0</v>
      </c>
      <c r="F9" s="8">
        <v>6</v>
      </c>
      <c r="G9" s="6" t="s">
        <v>16</v>
      </c>
      <c r="H9" s="7">
        <v>28874.3</v>
      </c>
      <c r="I9" s="4">
        <f t="shared" si="0"/>
        <v>28874.3</v>
      </c>
      <c r="K9" s="15"/>
    </row>
    <row r="10" s="1" customFormat="1" customHeight="1" spans="1:10">
      <c r="A10" s="4">
        <v>7</v>
      </c>
      <c r="B10" s="4" t="s">
        <v>48</v>
      </c>
      <c r="C10" s="5" t="s">
        <v>12</v>
      </c>
      <c r="D10" s="5" t="s">
        <v>12</v>
      </c>
      <c r="E10" s="4">
        <v>0</v>
      </c>
      <c r="F10" s="4">
        <v>8</v>
      </c>
      <c r="G10" s="6" t="s">
        <v>16</v>
      </c>
      <c r="H10" s="7">
        <v>37124.1</v>
      </c>
      <c r="I10" s="4">
        <f t="shared" si="0"/>
        <v>37124.1</v>
      </c>
      <c r="J10" s="16"/>
    </row>
    <row r="11" s="1" customFormat="1" customHeight="1" spans="1:10">
      <c r="A11" s="4">
        <v>8</v>
      </c>
      <c r="B11" s="4" t="s">
        <v>49</v>
      </c>
      <c r="C11" s="5" t="s">
        <v>12</v>
      </c>
      <c r="D11" s="5" t="s">
        <v>12</v>
      </c>
      <c r="E11" s="4">
        <v>0</v>
      </c>
      <c r="F11" s="4">
        <v>17</v>
      </c>
      <c r="G11" s="6" t="s">
        <v>16</v>
      </c>
      <c r="H11" s="4">
        <v>67648.36</v>
      </c>
      <c r="I11" s="4">
        <f t="shared" si="0"/>
        <v>67648.36</v>
      </c>
      <c r="J11" s="16"/>
    </row>
    <row r="12" s="1" customFormat="1" customHeight="1" spans="1:10">
      <c r="A12" s="4">
        <v>9</v>
      </c>
      <c r="B12" s="4" t="s">
        <v>50</v>
      </c>
      <c r="C12" s="5" t="s">
        <v>12</v>
      </c>
      <c r="D12" s="5" t="s">
        <v>12</v>
      </c>
      <c r="E12" s="4">
        <v>0</v>
      </c>
      <c r="F12" s="4">
        <v>6</v>
      </c>
      <c r="G12" s="6" t="s">
        <v>13</v>
      </c>
      <c r="H12" s="4">
        <v>13199.68</v>
      </c>
      <c r="I12" s="4">
        <f t="shared" si="0"/>
        <v>13199.68</v>
      </c>
      <c r="J12" s="17"/>
    </row>
    <row r="13" s="1" customFormat="1" customHeight="1" spans="1:12">
      <c r="A13" s="4">
        <v>10</v>
      </c>
      <c r="B13" s="4" t="s">
        <v>51</v>
      </c>
      <c r="C13" s="5" t="s">
        <v>12</v>
      </c>
      <c r="D13" s="5" t="s">
        <v>12</v>
      </c>
      <c r="E13" s="4">
        <v>0</v>
      </c>
      <c r="F13" s="4">
        <v>8</v>
      </c>
      <c r="G13" s="6" t="s">
        <v>16</v>
      </c>
      <c r="H13" s="9">
        <v>33568.5</v>
      </c>
      <c r="I13" s="4">
        <f t="shared" si="0"/>
        <v>33568.5</v>
      </c>
      <c r="J13" s="18"/>
      <c r="K13" s="15"/>
      <c r="L13" s="14"/>
    </row>
    <row r="14" s="1" customFormat="1" ht="31" customHeight="1" spans="1:9">
      <c r="A14" s="4">
        <v>11</v>
      </c>
      <c r="B14" s="4" t="s">
        <v>52</v>
      </c>
      <c r="C14" s="5" t="s">
        <v>12</v>
      </c>
      <c r="D14" s="5" t="s">
        <v>12</v>
      </c>
      <c r="E14" s="4">
        <v>0</v>
      </c>
      <c r="F14" s="8">
        <v>11</v>
      </c>
      <c r="G14" s="6" t="s">
        <v>16</v>
      </c>
      <c r="H14" s="4">
        <v>23924.42</v>
      </c>
      <c r="I14" s="4">
        <f t="shared" si="0"/>
        <v>23924.42</v>
      </c>
    </row>
    <row r="15" s="1" customFormat="1" ht="25" customHeight="1" spans="1:9">
      <c r="A15" s="4">
        <v>12</v>
      </c>
      <c r="B15" s="4" t="s">
        <v>53</v>
      </c>
      <c r="C15" s="5" t="s">
        <v>12</v>
      </c>
      <c r="D15" s="5" t="s">
        <v>12</v>
      </c>
      <c r="E15" s="4">
        <v>0</v>
      </c>
      <c r="F15" s="5" t="s">
        <v>12</v>
      </c>
      <c r="G15" s="5" t="s">
        <v>12</v>
      </c>
      <c r="H15" s="10">
        <v>0</v>
      </c>
      <c r="I15" s="4">
        <f t="shared" si="0"/>
        <v>0</v>
      </c>
    </row>
    <row r="16" s="1" customFormat="1" ht="25" customHeight="1" spans="1:9">
      <c r="A16" s="4">
        <v>13</v>
      </c>
      <c r="B16" s="4" t="s">
        <v>54</v>
      </c>
      <c r="C16" s="5" t="s">
        <v>12</v>
      </c>
      <c r="D16" s="5" t="s">
        <v>12</v>
      </c>
      <c r="E16" s="4">
        <v>0</v>
      </c>
      <c r="F16" s="5" t="s">
        <v>12</v>
      </c>
      <c r="G16" s="5" t="s">
        <v>12</v>
      </c>
      <c r="H16" s="10">
        <v>0</v>
      </c>
      <c r="I16" s="4">
        <f t="shared" si="0"/>
        <v>0</v>
      </c>
    </row>
    <row r="17" s="1" customFormat="1" ht="25" customHeight="1" spans="1:9">
      <c r="A17" s="4">
        <v>14</v>
      </c>
      <c r="B17" s="4" t="s">
        <v>55</v>
      </c>
      <c r="C17" s="5" t="s">
        <v>12</v>
      </c>
      <c r="D17" s="5" t="s">
        <v>12</v>
      </c>
      <c r="E17" s="4">
        <v>0</v>
      </c>
      <c r="F17" s="5" t="s">
        <v>12</v>
      </c>
      <c r="G17" s="5" t="s">
        <v>12</v>
      </c>
      <c r="H17" s="10">
        <v>0</v>
      </c>
      <c r="I17" s="4">
        <f t="shared" si="0"/>
        <v>0</v>
      </c>
    </row>
    <row r="18" s="1" customFormat="1" ht="25" customHeight="1" spans="1:9">
      <c r="A18" s="4"/>
      <c r="B18" s="4" t="s">
        <v>6</v>
      </c>
      <c r="C18" s="4">
        <f t="shared" ref="C18:F18" si="1">SUM(C4:C14)</f>
        <v>0</v>
      </c>
      <c r="D18" s="4"/>
      <c r="E18" s="4">
        <f t="shared" si="1"/>
        <v>0</v>
      </c>
      <c r="F18" s="4">
        <f t="shared" si="1"/>
        <v>92</v>
      </c>
      <c r="G18" s="4"/>
      <c r="H18" s="4">
        <f>SUM(H4:H17)</f>
        <v>354230.04</v>
      </c>
      <c r="I18" s="4">
        <f t="shared" si="0"/>
        <v>354230.04</v>
      </c>
    </row>
    <row r="19" s="1" customFormat="1" ht="21" customHeight="1" spans="1:9">
      <c r="A19" s="11"/>
      <c r="B19" s="12"/>
      <c r="C19" s="11"/>
      <c r="D19" s="11"/>
      <c r="E19" s="11"/>
      <c r="G19" s="11"/>
      <c r="H19" s="11"/>
      <c r="I19" s="19"/>
    </row>
  </sheetData>
  <mergeCells count="6">
    <mergeCell ref="A1:I1"/>
    <mergeCell ref="C2:E2"/>
    <mergeCell ref="F2:H2"/>
    <mergeCell ref="A2:A3"/>
    <mergeCell ref="B2:B3"/>
    <mergeCell ref="I2:I3"/>
  </mergeCells>
  <pageMargins left="0.826388888888889" right="0.25" top="0.314583333333333" bottom="0.432638888888889" header="0.298611111111111" footer="0.2986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委局</vt:lpstr>
      <vt:lpstr>办事处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2023-02-13T01:26:00Z</dcterms:created>
  <dcterms:modified xsi:type="dcterms:W3CDTF">2023-03-06T00:55:53Z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A1DD958A4FB2419D99998FDAB1BC4C35</vt:lpwstr>
  </property>
  <property fmtid="{D5CDD505-2E9C-101B-9397-08002B2CF9AE}" pid="3" name="KSOProductBuildVer">
    <vt:lpwstr>2052-11.1.0.13703</vt:lpwstr>
  </property>
</Properties>
</file>