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委局" sheetId="1" r:id="rId1"/>
    <sheet name="办事处" sheetId="2" r:id="rId2"/>
  </sheets>
  <calcPr calcId="144525"/>
</workbook>
</file>

<file path=xl/sharedStrings.xml><?xml version="1.0" encoding="utf-8"?>
<sst xmlns="http://schemas.openxmlformats.org/spreadsheetml/2006/main" count="152" uniqueCount="75">
  <si>
    <t>涧西区2023年第一季度岗位和社保补贴资金明细表表</t>
  </si>
  <si>
    <t>序号</t>
  </si>
  <si>
    <t>单位名称</t>
  </si>
  <si>
    <t>公岗补贴</t>
  </si>
  <si>
    <t>社会保险补贴</t>
  </si>
  <si>
    <t>合计</t>
  </si>
  <si>
    <t>备注</t>
  </si>
  <si>
    <t>人数</t>
  </si>
  <si>
    <t>金额</t>
  </si>
  <si>
    <t>时间</t>
  </si>
  <si>
    <t>区残疾人就业服务所</t>
  </si>
  <si>
    <t>∕</t>
  </si>
  <si>
    <t>1-3</t>
  </si>
  <si>
    <t>涧西区应急管理局</t>
  </si>
  <si>
    <t>涧西区疾病预防控制中心</t>
  </si>
  <si>
    <t>涧西区卫生计生监督所</t>
  </si>
  <si>
    <t>涧西社会保险中心</t>
  </si>
  <si>
    <r>
      <rPr>
        <sz val="10"/>
        <rFont val="Arial"/>
        <charset val="134"/>
      </rPr>
      <t>3</t>
    </r>
    <r>
      <rPr>
        <sz val="10"/>
        <rFont val="宋体"/>
        <charset val="134"/>
      </rPr>
      <t>月</t>
    </r>
  </si>
  <si>
    <t>涧西区民政局</t>
  </si>
  <si>
    <t>8-3</t>
  </si>
  <si>
    <t>22年8-23年3月</t>
  </si>
  <si>
    <t>涧西区劳动保障监察大队</t>
  </si>
  <si>
    <t>涧西区劳动仲裁</t>
  </si>
  <si>
    <t>2021.1-2021.9</t>
  </si>
  <si>
    <t>补发佐菲21年1-9月社保</t>
  </si>
  <si>
    <t>涧西区委员会宣传部</t>
  </si>
  <si>
    <t>涧西区妇女联合会</t>
  </si>
  <si>
    <t>涧西区人民政府办公室</t>
  </si>
  <si>
    <t>涧西区人大</t>
  </si>
  <si>
    <t>1-2</t>
  </si>
  <si>
    <t>涧西区红十字会</t>
  </si>
  <si>
    <t>涧西区老干局</t>
  </si>
  <si>
    <t>涧西区编办</t>
  </si>
  <si>
    <t>涧西区统计局</t>
  </si>
  <si>
    <t>涧西区妇幼保健院</t>
  </si>
  <si>
    <t>1-12</t>
  </si>
  <si>
    <t>2022年1-12月社保</t>
  </si>
  <si>
    <t>高新法院</t>
  </si>
  <si>
    <t>2022.5-2023.3</t>
  </si>
  <si>
    <t xml:space="preserve">2022年5-6月补贴1481.08
2022.7-2023.3补贴7118.01
</t>
  </si>
  <si>
    <t>涧西区文旅局</t>
  </si>
  <si>
    <t>涧西区财政局</t>
  </si>
  <si>
    <t>3月</t>
  </si>
  <si>
    <t>涧西环卫中心</t>
  </si>
  <si>
    <t>2-3</t>
  </si>
  <si>
    <t>涧西区档案馆</t>
  </si>
  <si>
    <t>2022年8-12月社保</t>
  </si>
  <si>
    <t>涧西区政务服务中心</t>
  </si>
  <si>
    <t>原高新人社局（史珂）</t>
  </si>
  <si>
    <t>2022.5-7</t>
  </si>
  <si>
    <t>岗位补贴4272.73，
社保补贴1557.86</t>
  </si>
  <si>
    <t>涧西区2023年第一季度公岗岗位和社保资金明细表</t>
  </si>
  <si>
    <t>公益性岗位补贴</t>
  </si>
  <si>
    <t>公益性岗位保险金</t>
  </si>
  <si>
    <t>享受人数</t>
  </si>
  <si>
    <t>工农办事处</t>
  </si>
  <si>
    <t>其中3人申请半个月岗位补贴1000元</t>
  </si>
  <si>
    <t>重庆路办事处</t>
  </si>
  <si>
    <t>郑州路办事处</t>
  </si>
  <si>
    <t>珠江路办事处</t>
  </si>
  <si>
    <t>周山路办事处</t>
  </si>
  <si>
    <t>长安路办事处</t>
  </si>
  <si>
    <t>武汉路办事处</t>
  </si>
  <si>
    <t>1月、2月7人，三月9人</t>
  </si>
  <si>
    <t>湖北路办事处</t>
  </si>
  <si>
    <t>1月、2月13人，三月12人</t>
  </si>
  <si>
    <t>天津路办事处</t>
  </si>
  <si>
    <t>其中3人申请3月养老和失业</t>
  </si>
  <si>
    <t>长春路办事处</t>
  </si>
  <si>
    <t>南昌路办事处</t>
  </si>
  <si>
    <t>瀛洲路办事处</t>
  </si>
  <si>
    <t>22年5月-23年3月</t>
  </si>
  <si>
    <t>22年5月-23月3月</t>
  </si>
  <si>
    <t>徐家营办事处</t>
  </si>
  <si>
    <t>1人2022年12月差额137.17,1-3月6000，，其余1人3月补贴办个月1000.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</si>
</sst>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1"/>
      <name val="宋体"/>
      <charset val="134"/>
    </font>
    <font>
      <b/>
      <sz val="11"/>
      <name val="Arial"/>
      <charset val="134"/>
    </font>
    <font>
      <b/>
      <sz val="9"/>
      <name val="宋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8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仿宋"/>
      <charset val="134"/>
    </font>
    <font>
      <sz val="10"/>
      <name val="Arial"/>
      <charset val="134"/>
    </font>
    <font>
      <b/>
      <sz val="10"/>
      <name val="宋体"/>
      <charset val="134"/>
    </font>
    <font>
      <sz val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-0.2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8" fillId="19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32" fillId="25" borderId="12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27" borderId="0" applyNumberFormat="false" applyBorder="false" applyAlignment="false" applyProtection="false">
      <alignment vertical="center"/>
    </xf>
    <xf numFmtId="0" fontId="18" fillId="28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33" fillId="26" borderId="12" applyNumberFormat="false" applyAlignment="false" applyProtection="false">
      <alignment vertical="center"/>
    </xf>
    <xf numFmtId="0" fontId="31" fillId="25" borderId="11" applyNumberFormat="false" applyAlignment="false" applyProtection="false">
      <alignment vertical="center"/>
    </xf>
    <xf numFmtId="0" fontId="34" fillId="31" borderId="13" applyNumberFormat="false" applyAlignment="false" applyProtection="false">
      <alignment vertical="center"/>
    </xf>
    <xf numFmtId="0" fontId="35" fillId="0" borderId="14" applyNumberFormat="false" applyFill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17" fillId="33" borderId="0" applyNumberFormat="false" applyBorder="false" applyAlignment="false" applyProtection="false">
      <alignment vertical="center"/>
    </xf>
    <xf numFmtId="0" fontId="0" fillId="21" borderId="10" applyNumberFormat="false" applyFon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17" fillId="8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  <xf numFmtId="0" fontId="7" fillId="0" borderId="3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0" fontId="9" fillId="0" borderId="0" xfId="0" applyFont="true" applyFill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/>
    </xf>
    <xf numFmtId="0" fontId="11" fillId="0" borderId="1" xfId="0" applyFont="true" applyFill="true" applyBorder="true" applyAlignment="true">
      <alignment horizontal="center" vertical="center" wrapText="true"/>
    </xf>
    <xf numFmtId="0" fontId="12" fillId="0" borderId="0" xfId="0" applyFont="true" applyFill="true" applyAlignment="true">
      <alignment horizontal="center" vertical="center"/>
    </xf>
    <xf numFmtId="0" fontId="2" fillId="0" borderId="0" xfId="0" applyNumberFormat="true" applyFont="true" applyFill="true" applyAlignment="true">
      <alignment horizontal="center" vertical="center" wrapText="true"/>
    </xf>
    <xf numFmtId="0" fontId="12" fillId="0" borderId="4" xfId="0" applyFont="true" applyFill="true" applyBorder="true" applyAlignment="true">
      <alignment horizontal="center" vertical="center" wrapText="true"/>
    </xf>
    <xf numFmtId="0" fontId="12" fillId="0" borderId="1" xfId="0" applyNumberFormat="true" applyFont="true" applyFill="true" applyBorder="true" applyAlignment="true">
      <alignment horizontal="center" vertical="center" wrapText="true"/>
    </xf>
    <xf numFmtId="0" fontId="12" fillId="0" borderId="5" xfId="0" applyFont="true" applyFill="true" applyBorder="true" applyAlignment="true">
      <alignment horizontal="center" vertical="center" wrapText="true"/>
    </xf>
    <xf numFmtId="0" fontId="12" fillId="0" borderId="6" xfId="0" applyFont="true" applyFill="true" applyBorder="true" applyAlignment="true">
      <alignment horizontal="center" vertical="center" wrapText="true"/>
    </xf>
    <xf numFmtId="0" fontId="13" fillId="0" borderId="1" xfId="0" applyNumberFormat="true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/>
    </xf>
    <xf numFmtId="0" fontId="13" fillId="0" borderId="1" xfId="0" applyFont="true" applyFill="true" applyBorder="true" applyAlignment="true">
      <alignment horizontal="center" vertical="center"/>
    </xf>
    <xf numFmtId="0" fontId="13" fillId="0" borderId="1" xfId="0" applyNumberFormat="true" applyFont="true" applyFill="true" applyBorder="true" applyAlignment="true">
      <alignment horizontal="center" vertical="center"/>
    </xf>
    <xf numFmtId="0" fontId="13" fillId="2" borderId="1" xfId="0" applyNumberFormat="true" applyFont="true" applyFill="true" applyBorder="true" applyAlignment="true">
      <alignment horizontal="center" vertical="center" wrapText="true"/>
    </xf>
    <xf numFmtId="49" fontId="13" fillId="0" borderId="1" xfId="0" applyNumberFormat="true" applyFont="true" applyFill="true" applyBorder="true" applyAlignment="true">
      <alignment horizontal="center" vertical="center" wrapText="true"/>
    </xf>
    <xf numFmtId="0" fontId="15" fillId="0" borderId="1" xfId="0" applyNumberFormat="true" applyFont="true" applyFill="true" applyBorder="true" applyAlignment="true" applyProtection="true">
      <alignment horizontal="center" vertical="center"/>
      <protection locked="false"/>
    </xf>
    <xf numFmtId="0" fontId="15" fillId="0" borderId="1" xfId="0" applyFont="true" applyFill="true" applyBorder="true" applyAlignment="true">
      <alignment horizontal="center" vertical="center"/>
    </xf>
    <xf numFmtId="49" fontId="12" fillId="0" borderId="1" xfId="0" applyNumberFormat="true" applyFont="true" applyFill="true" applyBorder="true" applyAlignment="true">
      <alignment horizontal="center" vertical="center"/>
    </xf>
    <xf numFmtId="0" fontId="12" fillId="0" borderId="1" xfId="0" applyFont="true" applyFill="true" applyBorder="true" applyAlignment="true">
      <alignment horizontal="center" vertical="center"/>
    </xf>
    <xf numFmtId="49" fontId="14" fillId="0" borderId="1" xfId="0" applyNumberFormat="true" applyFont="true" applyFill="true" applyBorder="true" applyAlignment="true">
      <alignment horizontal="center" vertical="center"/>
    </xf>
    <xf numFmtId="0" fontId="16" fillId="0" borderId="0" xfId="0" applyFont="true" applyFill="true" applyAlignment="true">
      <alignment horizontal="center" vertical="center"/>
    </xf>
    <xf numFmtId="0" fontId="12" fillId="0" borderId="1" xfId="0" applyFont="true" applyFill="true" applyBorder="true" applyAlignment="true">
      <alignment horizontal="center" vertical="center" wrapText="true"/>
    </xf>
    <xf numFmtId="0" fontId="11" fillId="0" borderId="0" xfId="0" applyFont="true" applyFill="true" applyAlignment="true">
      <alignment horizontal="center" vertical="center"/>
    </xf>
    <xf numFmtId="0" fontId="13" fillId="0" borderId="0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A1" sqref="A1:J1"/>
    </sheetView>
  </sheetViews>
  <sheetFormatPr defaultColWidth="9" defaultRowHeight="23" customHeight="true"/>
  <cols>
    <col min="1" max="1" width="5.175" style="20" customWidth="true"/>
    <col min="2" max="2" width="31" style="20" customWidth="true"/>
    <col min="3" max="3" width="6.5" style="20" customWidth="true"/>
    <col min="4" max="4" width="11.625" style="20" customWidth="true"/>
    <col min="5" max="5" width="10.5" style="20" customWidth="true"/>
    <col min="6" max="6" width="6.625" style="20" customWidth="true"/>
    <col min="7" max="7" width="12.5" style="20" customWidth="true"/>
    <col min="8" max="8" width="14.25" style="20" customWidth="true"/>
    <col min="9" max="9" width="16.5" style="20" customWidth="true"/>
    <col min="10" max="10" width="22.875" style="20" customWidth="true"/>
    <col min="11" max="11" width="35.875" style="20" customWidth="true"/>
    <col min="12" max="16384" width="9" style="20"/>
  </cols>
  <sheetData>
    <row r="1" s="20" customFormat="true" ht="38" customHeight="true" spans="1:10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</row>
    <row r="2" s="20" customFormat="true" ht="17" customHeight="true" spans="1:10">
      <c r="A2" s="22" t="s">
        <v>1</v>
      </c>
      <c r="B2" s="23" t="s">
        <v>2</v>
      </c>
      <c r="C2" s="23" t="s">
        <v>3</v>
      </c>
      <c r="D2" s="23"/>
      <c r="E2" s="23"/>
      <c r="F2" s="23" t="s">
        <v>4</v>
      </c>
      <c r="G2" s="23"/>
      <c r="H2" s="23"/>
      <c r="I2" s="23" t="s">
        <v>5</v>
      </c>
      <c r="J2" s="35" t="s">
        <v>6</v>
      </c>
    </row>
    <row r="3" s="20" customFormat="true" ht="19" customHeight="true" spans="1:10">
      <c r="A3" s="24"/>
      <c r="B3" s="23"/>
      <c r="C3" s="23" t="s">
        <v>7</v>
      </c>
      <c r="D3" s="23" t="s">
        <v>8</v>
      </c>
      <c r="E3" s="23" t="s">
        <v>9</v>
      </c>
      <c r="F3" s="23" t="s">
        <v>7</v>
      </c>
      <c r="G3" s="23" t="s">
        <v>8</v>
      </c>
      <c r="H3" s="23" t="s">
        <v>9</v>
      </c>
      <c r="I3" s="23"/>
      <c r="J3" s="35"/>
    </row>
    <row r="4" s="20" customFormat="true" ht="19" customHeight="true" spans="1:10">
      <c r="A4" s="25">
        <v>1</v>
      </c>
      <c r="B4" s="26" t="s">
        <v>10</v>
      </c>
      <c r="C4" s="27">
        <v>0</v>
      </c>
      <c r="D4" s="28">
        <v>0</v>
      </c>
      <c r="E4" s="27" t="s">
        <v>11</v>
      </c>
      <c r="F4" s="29">
        <v>2</v>
      </c>
      <c r="G4" s="26">
        <v>4745.34</v>
      </c>
      <c r="H4" s="31" t="s">
        <v>12</v>
      </c>
      <c r="I4" s="26">
        <f>SUM(D4+G4)</f>
        <v>4745.34</v>
      </c>
      <c r="J4" s="35"/>
    </row>
    <row r="5" s="20" customFormat="true" ht="19" customHeight="true" spans="1:10">
      <c r="A5" s="25">
        <v>2</v>
      </c>
      <c r="B5" s="26" t="s">
        <v>13</v>
      </c>
      <c r="C5" s="27">
        <v>0</v>
      </c>
      <c r="D5" s="28">
        <v>0</v>
      </c>
      <c r="E5" s="27" t="s">
        <v>11</v>
      </c>
      <c r="F5" s="29">
        <v>2</v>
      </c>
      <c r="G5" s="26">
        <v>4745.34</v>
      </c>
      <c r="H5" s="31" t="s">
        <v>12</v>
      </c>
      <c r="I5" s="26">
        <f t="shared" ref="I5:I29" si="0">SUM(D5+G5)</f>
        <v>4745.34</v>
      </c>
      <c r="J5" s="35"/>
    </row>
    <row r="6" s="20" customFormat="true" ht="19" customHeight="true" spans="1:10">
      <c r="A6" s="25">
        <v>3</v>
      </c>
      <c r="B6" s="26" t="s">
        <v>14</v>
      </c>
      <c r="C6" s="27">
        <v>0</v>
      </c>
      <c r="D6" s="28">
        <v>0</v>
      </c>
      <c r="E6" s="27" t="s">
        <v>11</v>
      </c>
      <c r="F6" s="29">
        <v>2</v>
      </c>
      <c r="G6" s="26">
        <v>4745.34</v>
      </c>
      <c r="H6" s="31" t="s">
        <v>12</v>
      </c>
      <c r="I6" s="26">
        <f t="shared" si="0"/>
        <v>4745.34</v>
      </c>
      <c r="J6" s="35"/>
    </row>
    <row r="7" s="20" customFormat="true" ht="19" customHeight="true" spans="1:10">
      <c r="A7" s="25">
        <v>4</v>
      </c>
      <c r="B7" s="26" t="s">
        <v>15</v>
      </c>
      <c r="C7" s="27">
        <v>0</v>
      </c>
      <c r="D7" s="28">
        <v>0</v>
      </c>
      <c r="E7" s="27" t="s">
        <v>11</v>
      </c>
      <c r="F7" s="29">
        <v>1</v>
      </c>
      <c r="G7" s="26">
        <v>2372.67</v>
      </c>
      <c r="H7" s="31" t="s">
        <v>12</v>
      </c>
      <c r="I7" s="26">
        <f t="shared" si="0"/>
        <v>2372.67</v>
      </c>
      <c r="J7" s="35"/>
    </row>
    <row r="8" s="20" customFormat="true" ht="19" customHeight="true" spans="1:11">
      <c r="A8" s="25">
        <v>5</v>
      </c>
      <c r="B8" s="26" t="s">
        <v>16</v>
      </c>
      <c r="C8" s="27">
        <v>4</v>
      </c>
      <c r="D8" s="28">
        <v>8000</v>
      </c>
      <c r="E8" s="27" t="s">
        <v>17</v>
      </c>
      <c r="F8" s="29">
        <v>5</v>
      </c>
      <c r="G8" s="32">
        <v>11863.35</v>
      </c>
      <c r="H8" s="31" t="s">
        <v>12</v>
      </c>
      <c r="I8" s="26">
        <f t="shared" si="0"/>
        <v>19863.35</v>
      </c>
      <c r="J8" s="38"/>
      <c r="K8" s="39"/>
    </row>
    <row r="9" s="20" customFormat="true" ht="19" customHeight="true" spans="1:10">
      <c r="A9" s="25">
        <v>6</v>
      </c>
      <c r="B9" s="26" t="s">
        <v>18</v>
      </c>
      <c r="C9" s="27">
        <v>1</v>
      </c>
      <c r="D9" s="28">
        <v>2000</v>
      </c>
      <c r="E9" s="27" t="s">
        <v>17</v>
      </c>
      <c r="F9" s="29"/>
      <c r="G9" s="33">
        <v>37171.83</v>
      </c>
      <c r="H9" s="31" t="s">
        <v>19</v>
      </c>
      <c r="I9" s="26">
        <f t="shared" si="0"/>
        <v>39171.83</v>
      </c>
      <c r="J9" s="38" t="s">
        <v>20</v>
      </c>
    </row>
    <row r="10" s="20" customFormat="true" ht="19" customHeight="true" spans="1:10">
      <c r="A10" s="25">
        <v>7</v>
      </c>
      <c r="B10" s="26" t="s">
        <v>21</v>
      </c>
      <c r="C10" s="27">
        <v>4</v>
      </c>
      <c r="D10" s="28">
        <v>8000</v>
      </c>
      <c r="E10" s="27" t="s">
        <v>17</v>
      </c>
      <c r="F10" s="29">
        <v>9</v>
      </c>
      <c r="G10" s="26">
        <v>21354.03</v>
      </c>
      <c r="H10" s="31" t="s">
        <v>12</v>
      </c>
      <c r="I10" s="26">
        <f t="shared" si="0"/>
        <v>29354.03</v>
      </c>
      <c r="J10" s="35"/>
    </row>
    <row r="11" s="20" customFormat="true" ht="19" customHeight="true" spans="1:11">
      <c r="A11" s="25">
        <v>8</v>
      </c>
      <c r="B11" s="26" t="s">
        <v>22</v>
      </c>
      <c r="C11" s="29">
        <v>0</v>
      </c>
      <c r="D11" s="27">
        <v>0</v>
      </c>
      <c r="E11" s="27" t="s">
        <v>11</v>
      </c>
      <c r="F11" s="26"/>
      <c r="G11" s="26">
        <v>7118.01</v>
      </c>
      <c r="H11" s="31" t="s">
        <v>12</v>
      </c>
      <c r="I11" s="26">
        <f t="shared" si="0"/>
        <v>7118.01</v>
      </c>
      <c r="J11" s="35"/>
      <c r="K11" s="40"/>
    </row>
    <row r="12" s="20" customFormat="true" ht="19" customHeight="true" spans="1:10">
      <c r="A12" s="25"/>
      <c r="B12" s="30"/>
      <c r="C12" s="27">
        <v>0</v>
      </c>
      <c r="D12" s="27">
        <v>0</v>
      </c>
      <c r="E12" s="27" t="s">
        <v>11</v>
      </c>
      <c r="F12" s="29">
        <v>1</v>
      </c>
      <c r="G12" s="26">
        <v>6211.38</v>
      </c>
      <c r="H12" s="31" t="s">
        <v>23</v>
      </c>
      <c r="I12" s="26">
        <f t="shared" si="0"/>
        <v>6211.38</v>
      </c>
      <c r="J12" s="19" t="s">
        <v>24</v>
      </c>
    </row>
    <row r="13" s="20" customFormat="true" ht="19" customHeight="true" spans="1:10">
      <c r="A13" s="25">
        <v>9</v>
      </c>
      <c r="B13" s="26" t="s">
        <v>25</v>
      </c>
      <c r="C13" s="27">
        <v>0</v>
      </c>
      <c r="D13" s="28">
        <v>0</v>
      </c>
      <c r="E13" s="27" t="s">
        <v>11</v>
      </c>
      <c r="F13" s="29">
        <v>1</v>
      </c>
      <c r="G13" s="26">
        <v>2372.67</v>
      </c>
      <c r="H13" s="31" t="s">
        <v>12</v>
      </c>
      <c r="I13" s="26">
        <f t="shared" si="0"/>
        <v>2372.67</v>
      </c>
      <c r="J13" s="38"/>
    </row>
    <row r="14" s="20" customFormat="true" ht="19" customHeight="true" spans="1:10">
      <c r="A14" s="25">
        <v>10</v>
      </c>
      <c r="B14" s="26" t="s">
        <v>26</v>
      </c>
      <c r="C14" s="27">
        <v>0</v>
      </c>
      <c r="D14" s="28">
        <v>0</v>
      </c>
      <c r="E14" s="27" t="s">
        <v>11</v>
      </c>
      <c r="F14" s="29">
        <v>2</v>
      </c>
      <c r="G14" s="26">
        <v>4745.34</v>
      </c>
      <c r="H14" s="31" t="s">
        <v>12</v>
      </c>
      <c r="I14" s="26">
        <f t="shared" si="0"/>
        <v>4745.34</v>
      </c>
      <c r="J14" s="35"/>
    </row>
    <row r="15" s="20" customFormat="true" ht="19" customHeight="true" spans="1:10">
      <c r="A15" s="25">
        <v>11</v>
      </c>
      <c r="B15" s="26" t="s">
        <v>27</v>
      </c>
      <c r="C15" s="27">
        <v>0</v>
      </c>
      <c r="D15" s="28">
        <v>0</v>
      </c>
      <c r="E15" s="27" t="s">
        <v>11</v>
      </c>
      <c r="F15" s="29">
        <v>1</v>
      </c>
      <c r="G15" s="29">
        <v>2372.67</v>
      </c>
      <c r="H15" s="31" t="s">
        <v>12</v>
      </c>
      <c r="I15" s="26">
        <f t="shared" si="0"/>
        <v>2372.67</v>
      </c>
      <c r="J15" s="35"/>
    </row>
    <row r="16" s="20" customFormat="true" ht="19" customHeight="true" spans="1:10">
      <c r="A16" s="25">
        <v>12</v>
      </c>
      <c r="B16" s="26" t="s">
        <v>28</v>
      </c>
      <c r="C16" s="27">
        <v>0</v>
      </c>
      <c r="D16" s="28">
        <v>0</v>
      </c>
      <c r="E16" s="27" t="s">
        <v>11</v>
      </c>
      <c r="F16" s="26">
        <v>1</v>
      </c>
      <c r="G16" s="26">
        <v>1581.78</v>
      </c>
      <c r="H16" s="31" t="s">
        <v>29</v>
      </c>
      <c r="I16" s="26">
        <f t="shared" si="0"/>
        <v>1581.78</v>
      </c>
      <c r="J16" s="35"/>
    </row>
    <row r="17" s="20" customFormat="true" ht="19" customHeight="true" spans="1:10">
      <c r="A17" s="25">
        <v>13</v>
      </c>
      <c r="B17" s="26" t="s">
        <v>30</v>
      </c>
      <c r="C17" s="27">
        <v>0</v>
      </c>
      <c r="D17" s="28">
        <v>0</v>
      </c>
      <c r="E17" s="27" t="s">
        <v>11</v>
      </c>
      <c r="F17" s="26">
        <v>2</v>
      </c>
      <c r="G17" s="26">
        <v>4745.34</v>
      </c>
      <c r="H17" s="31" t="s">
        <v>12</v>
      </c>
      <c r="I17" s="26">
        <f t="shared" si="0"/>
        <v>4745.34</v>
      </c>
      <c r="J17" s="35"/>
    </row>
    <row r="18" s="20" customFormat="true" ht="19" customHeight="true" spans="1:10">
      <c r="A18" s="25">
        <v>14</v>
      </c>
      <c r="B18" s="26" t="s">
        <v>31</v>
      </c>
      <c r="C18" s="27">
        <v>0</v>
      </c>
      <c r="D18" s="28">
        <v>0</v>
      </c>
      <c r="E18" s="27" t="s">
        <v>11</v>
      </c>
      <c r="F18" s="26">
        <v>2</v>
      </c>
      <c r="G18" s="26">
        <v>4745.34</v>
      </c>
      <c r="H18" s="31" t="s">
        <v>12</v>
      </c>
      <c r="I18" s="26">
        <f t="shared" si="0"/>
        <v>4745.34</v>
      </c>
      <c r="J18" s="38"/>
    </row>
    <row r="19" s="20" customFormat="true" ht="19" customHeight="true" spans="1:10">
      <c r="A19" s="25">
        <v>15</v>
      </c>
      <c r="B19" s="26" t="s">
        <v>32</v>
      </c>
      <c r="C19" s="27">
        <v>2</v>
      </c>
      <c r="D19" s="28">
        <v>12000</v>
      </c>
      <c r="E19" s="31" t="s">
        <v>12</v>
      </c>
      <c r="F19" s="26">
        <v>2</v>
      </c>
      <c r="G19" s="26">
        <v>4745.34</v>
      </c>
      <c r="H19" s="31" t="s">
        <v>12</v>
      </c>
      <c r="I19" s="26">
        <f t="shared" si="0"/>
        <v>16745.34</v>
      </c>
      <c r="J19" s="35"/>
    </row>
    <row r="20" s="20" customFormat="true" ht="19" customHeight="true" spans="1:10">
      <c r="A20" s="25">
        <v>16</v>
      </c>
      <c r="B20" s="26" t="s">
        <v>33</v>
      </c>
      <c r="C20" s="27">
        <v>0</v>
      </c>
      <c r="D20" s="28">
        <v>0</v>
      </c>
      <c r="E20" s="27" t="s">
        <v>11</v>
      </c>
      <c r="F20" s="26">
        <v>1</v>
      </c>
      <c r="G20" s="26">
        <v>2372.67</v>
      </c>
      <c r="H20" s="31" t="s">
        <v>12</v>
      </c>
      <c r="I20" s="26">
        <f t="shared" si="0"/>
        <v>2372.67</v>
      </c>
      <c r="J20" s="35"/>
    </row>
    <row r="21" s="20" customFormat="true" ht="19" customHeight="true" spans="1:10">
      <c r="A21" s="25">
        <v>17</v>
      </c>
      <c r="B21" s="26" t="s">
        <v>34</v>
      </c>
      <c r="C21" s="27">
        <v>0</v>
      </c>
      <c r="D21" s="28">
        <v>0</v>
      </c>
      <c r="E21" s="27" t="s">
        <v>11</v>
      </c>
      <c r="F21" s="26">
        <v>1</v>
      </c>
      <c r="G21" s="26">
        <v>9565.8</v>
      </c>
      <c r="H21" s="34" t="s">
        <v>35</v>
      </c>
      <c r="I21" s="26">
        <f t="shared" si="0"/>
        <v>9565.8</v>
      </c>
      <c r="J21" s="35" t="s">
        <v>36</v>
      </c>
    </row>
    <row r="22" s="20" customFormat="true" ht="24" customHeight="true" spans="1:10">
      <c r="A22" s="25">
        <v>18</v>
      </c>
      <c r="B22" s="26" t="s">
        <v>37</v>
      </c>
      <c r="C22" s="27">
        <v>0</v>
      </c>
      <c r="D22" s="28">
        <v>0</v>
      </c>
      <c r="E22" s="27" t="s">
        <v>11</v>
      </c>
      <c r="F22" s="35">
        <v>1</v>
      </c>
      <c r="G22" s="26">
        <v>8599.09</v>
      </c>
      <c r="H22" s="34" t="s">
        <v>38</v>
      </c>
      <c r="I22" s="26">
        <f t="shared" ref="I22:I29" si="1">SUM(D22+G22)</f>
        <v>8599.09</v>
      </c>
      <c r="J22" s="14" t="s">
        <v>39</v>
      </c>
    </row>
    <row r="23" s="20" customFormat="true" ht="19" customHeight="true" spans="1:10">
      <c r="A23" s="25">
        <v>19</v>
      </c>
      <c r="B23" s="26" t="s">
        <v>40</v>
      </c>
      <c r="C23" s="27">
        <v>8</v>
      </c>
      <c r="D23" s="28">
        <v>8000</v>
      </c>
      <c r="E23" s="36" t="s">
        <v>12</v>
      </c>
      <c r="F23" s="26">
        <v>0</v>
      </c>
      <c r="G23" s="26">
        <v>0</v>
      </c>
      <c r="H23" s="27" t="s">
        <v>11</v>
      </c>
      <c r="I23" s="26">
        <f t="shared" si="1"/>
        <v>8000</v>
      </c>
      <c r="J23" s="35"/>
    </row>
    <row r="24" s="20" customFormat="true" ht="19" customHeight="true" spans="1:10">
      <c r="A24" s="25">
        <v>20</v>
      </c>
      <c r="B24" s="26" t="s">
        <v>41</v>
      </c>
      <c r="C24" s="29">
        <v>3</v>
      </c>
      <c r="D24" s="26">
        <v>6000</v>
      </c>
      <c r="E24" s="26" t="s">
        <v>42</v>
      </c>
      <c r="F24" s="26">
        <v>0</v>
      </c>
      <c r="G24" s="26">
        <v>0</v>
      </c>
      <c r="H24" s="27" t="s">
        <v>11</v>
      </c>
      <c r="I24" s="26">
        <f t="shared" si="1"/>
        <v>6000</v>
      </c>
      <c r="J24" s="35"/>
    </row>
    <row r="25" s="20" customFormat="true" ht="19" customHeight="true" spans="1:10">
      <c r="A25" s="25">
        <v>21</v>
      </c>
      <c r="B25" s="26" t="s">
        <v>43</v>
      </c>
      <c r="C25" s="29">
        <v>5</v>
      </c>
      <c r="D25" s="26">
        <v>25000</v>
      </c>
      <c r="E25" s="31" t="s">
        <v>12</v>
      </c>
      <c r="F25" s="26">
        <v>4</v>
      </c>
      <c r="G25" s="26">
        <v>6327.12</v>
      </c>
      <c r="H25" s="31" t="s">
        <v>44</v>
      </c>
      <c r="I25" s="26">
        <f t="shared" si="1"/>
        <v>31327.12</v>
      </c>
      <c r="J25" s="35"/>
    </row>
    <row r="26" s="20" customFormat="true" ht="19" customHeight="true" spans="1:10">
      <c r="A26" s="25">
        <v>22</v>
      </c>
      <c r="B26" s="26" t="s">
        <v>45</v>
      </c>
      <c r="C26" s="29">
        <v>0</v>
      </c>
      <c r="D26" s="26">
        <v>0</v>
      </c>
      <c r="E26" s="27" t="s">
        <v>11</v>
      </c>
      <c r="F26" s="26">
        <v>1</v>
      </c>
      <c r="G26" s="26">
        <v>4775.99</v>
      </c>
      <c r="H26" s="31" t="s">
        <v>19</v>
      </c>
      <c r="I26" s="26">
        <f t="shared" si="1"/>
        <v>4775.99</v>
      </c>
      <c r="J26" s="35" t="s">
        <v>46</v>
      </c>
    </row>
    <row r="27" s="20" customFormat="true" ht="19" customHeight="true" spans="1:10">
      <c r="A27" s="25">
        <v>23</v>
      </c>
      <c r="B27" s="26" t="s">
        <v>47</v>
      </c>
      <c r="C27" s="29">
        <v>0</v>
      </c>
      <c r="D27" s="26">
        <v>0</v>
      </c>
      <c r="E27" s="27" t="s">
        <v>11</v>
      </c>
      <c r="F27" s="26">
        <v>11</v>
      </c>
      <c r="G27" s="26">
        <v>24517.59</v>
      </c>
      <c r="H27" s="31" t="s">
        <v>12</v>
      </c>
      <c r="I27" s="26">
        <f t="shared" si="1"/>
        <v>24517.59</v>
      </c>
      <c r="J27" s="35"/>
    </row>
    <row r="28" s="20" customFormat="true" ht="30" customHeight="true" spans="1:10">
      <c r="A28" s="25">
        <v>24</v>
      </c>
      <c r="B28" s="26" t="s">
        <v>48</v>
      </c>
      <c r="C28" s="29">
        <v>1</v>
      </c>
      <c r="D28" s="26">
        <v>5804.16</v>
      </c>
      <c r="E28" s="26" t="s">
        <v>49</v>
      </c>
      <c r="F28" s="26">
        <v>0</v>
      </c>
      <c r="G28" s="27">
        <v>0</v>
      </c>
      <c r="H28" s="27" t="s">
        <v>11</v>
      </c>
      <c r="I28" s="26">
        <f t="shared" si="1"/>
        <v>5804.16</v>
      </c>
      <c r="J28" s="14" t="s">
        <v>50</v>
      </c>
    </row>
    <row r="29" s="20" customFormat="true" ht="19" customHeight="true" spans="1:10">
      <c r="A29" s="25">
        <v>25</v>
      </c>
      <c r="B29" s="26" t="s">
        <v>5</v>
      </c>
      <c r="C29" s="29">
        <f>SUM(C4:C28)</f>
        <v>28</v>
      </c>
      <c r="D29" s="26">
        <f>SUM(D4:D28)</f>
        <v>74804.16</v>
      </c>
      <c r="E29" s="26"/>
      <c r="F29" s="26">
        <f>SUM(F4:F28)</f>
        <v>52</v>
      </c>
      <c r="G29" s="26">
        <f>SUM(G4:G28)</f>
        <v>181794.03</v>
      </c>
      <c r="H29" s="26"/>
      <c r="I29" s="26">
        <f t="shared" si="1"/>
        <v>256598.19</v>
      </c>
      <c r="J29" s="35"/>
    </row>
    <row r="30" s="1" customFormat="true" customHeight="true" spans="1:11">
      <c r="A30" s="20"/>
      <c r="B30" s="20"/>
      <c r="C30" s="20"/>
      <c r="D30" s="20"/>
      <c r="E30" s="20"/>
      <c r="F30" s="20"/>
      <c r="G30" s="20"/>
      <c r="H30" s="20"/>
      <c r="I30" s="37"/>
      <c r="K30" s="20"/>
    </row>
    <row r="31" s="1" customFormat="true" customHeight="true" spans="1:11">
      <c r="A31" s="20"/>
      <c r="B31" s="20"/>
      <c r="C31" s="20"/>
      <c r="D31" s="20"/>
      <c r="E31" s="20"/>
      <c r="F31" s="20"/>
      <c r="G31" s="20"/>
      <c r="H31" s="20"/>
      <c r="I31" s="20"/>
      <c r="K31" s="20"/>
    </row>
    <row r="32" s="20" customFormat="true" customHeight="true" spans="8:8">
      <c r="H32" s="37"/>
    </row>
  </sheetData>
  <mergeCells count="8">
    <mergeCell ref="A1:J1"/>
    <mergeCell ref="C2:E2"/>
    <mergeCell ref="F2:H2"/>
    <mergeCell ref="A2:A3"/>
    <mergeCell ref="B2:B3"/>
    <mergeCell ref="B11:B12"/>
    <mergeCell ref="I2:I3"/>
    <mergeCell ref="J2:J3"/>
  </mergeCells>
  <pageMargins left="0.393055555555556" right="0" top="0" bottom="0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E6" sqref="E6"/>
    </sheetView>
  </sheetViews>
  <sheetFormatPr defaultColWidth="9" defaultRowHeight="29" customHeight="true"/>
  <cols>
    <col min="1" max="1" width="9" style="1"/>
    <col min="2" max="2" width="20.5" style="1" customWidth="true"/>
    <col min="3" max="3" width="9" style="1"/>
    <col min="4" max="4" width="16.5" style="1" customWidth="true"/>
    <col min="5" max="5" width="14" style="1" customWidth="true"/>
    <col min="6" max="6" width="10.625" style="1" customWidth="true"/>
    <col min="7" max="7" width="14.625" style="1" customWidth="true"/>
    <col min="8" max="8" width="13.375" style="1" customWidth="true"/>
    <col min="9" max="9" width="15" style="1" customWidth="true"/>
    <col min="10" max="10" width="22" style="1" customWidth="true"/>
    <col min="11" max="11" width="18.125" style="1" customWidth="true"/>
    <col min="12" max="16384" width="9" style="1"/>
  </cols>
  <sheetData>
    <row r="1" s="1" customFormat="true" ht="52" customHeight="true" spans="1:10">
      <c r="A1" s="2" t="s">
        <v>51</v>
      </c>
      <c r="B1" s="2"/>
      <c r="C1" s="2"/>
      <c r="D1" s="2"/>
      <c r="E1" s="2"/>
      <c r="F1" s="2"/>
      <c r="G1" s="2"/>
      <c r="H1" s="2"/>
      <c r="I1" s="2"/>
      <c r="J1" s="2"/>
    </row>
    <row r="2" s="1" customFormat="true" customHeight="true" spans="1:10">
      <c r="A2" s="3" t="s">
        <v>1</v>
      </c>
      <c r="B2" s="3" t="s">
        <v>2</v>
      </c>
      <c r="C2" s="3" t="s">
        <v>52</v>
      </c>
      <c r="D2" s="3"/>
      <c r="E2" s="3"/>
      <c r="F2" s="3" t="s">
        <v>53</v>
      </c>
      <c r="G2" s="3"/>
      <c r="H2" s="3"/>
      <c r="I2" s="3" t="s">
        <v>5</v>
      </c>
      <c r="J2" s="12" t="s">
        <v>6</v>
      </c>
    </row>
    <row r="3" s="1" customFormat="true" customHeight="true" spans="1:10">
      <c r="A3" s="3"/>
      <c r="B3" s="3"/>
      <c r="C3" s="3" t="s">
        <v>54</v>
      </c>
      <c r="D3" s="3" t="s">
        <v>9</v>
      </c>
      <c r="E3" s="3" t="s">
        <v>8</v>
      </c>
      <c r="F3" s="3" t="s">
        <v>54</v>
      </c>
      <c r="G3" s="3" t="s">
        <v>9</v>
      </c>
      <c r="H3" s="3" t="s">
        <v>8</v>
      </c>
      <c r="I3" s="3"/>
      <c r="J3" s="13"/>
    </row>
    <row r="4" s="1" customFormat="true" customHeight="true" spans="1:10">
      <c r="A4" s="3">
        <v>1</v>
      </c>
      <c r="B4" s="3" t="s">
        <v>55</v>
      </c>
      <c r="C4" s="3">
        <v>4</v>
      </c>
      <c r="D4" s="3" t="s">
        <v>42</v>
      </c>
      <c r="E4" s="3">
        <v>5000</v>
      </c>
      <c r="F4" s="3">
        <v>6</v>
      </c>
      <c r="G4" s="5" t="s">
        <v>12</v>
      </c>
      <c r="H4" s="3">
        <v>11863.35</v>
      </c>
      <c r="I4" s="3">
        <f>SUM(E4+H4)</f>
        <v>16863.35</v>
      </c>
      <c r="J4" s="14" t="s">
        <v>56</v>
      </c>
    </row>
    <row r="5" s="1" customFormat="true" customHeight="true" spans="1:10">
      <c r="A5" s="3">
        <v>2</v>
      </c>
      <c r="B5" s="3" t="s">
        <v>57</v>
      </c>
      <c r="C5" s="3">
        <v>2</v>
      </c>
      <c r="D5" s="3" t="s">
        <v>42</v>
      </c>
      <c r="E5" s="3">
        <v>4000</v>
      </c>
      <c r="F5" s="3">
        <v>7</v>
      </c>
      <c r="G5" s="5" t="s">
        <v>12</v>
      </c>
      <c r="H5" s="3">
        <v>16608.69</v>
      </c>
      <c r="I5" s="3">
        <f t="shared" ref="I5:I18" si="0">SUM(E5+H5)</f>
        <v>20608.69</v>
      </c>
      <c r="J5" s="15"/>
    </row>
    <row r="6" s="1" customFormat="true" customHeight="true" spans="1:10">
      <c r="A6" s="3">
        <v>3</v>
      </c>
      <c r="B6" s="3" t="s">
        <v>58</v>
      </c>
      <c r="C6" s="3">
        <v>3</v>
      </c>
      <c r="D6" s="3" t="s">
        <v>42</v>
      </c>
      <c r="E6" s="3">
        <v>6000</v>
      </c>
      <c r="F6" s="3">
        <v>6</v>
      </c>
      <c r="G6" s="5" t="s">
        <v>12</v>
      </c>
      <c r="H6" s="9">
        <v>9933.86</v>
      </c>
      <c r="I6" s="3">
        <f t="shared" si="0"/>
        <v>15933.86</v>
      </c>
      <c r="J6" s="15"/>
    </row>
    <row r="7" s="1" customFormat="true" customHeight="true" spans="1:11">
      <c r="A7" s="3">
        <v>4</v>
      </c>
      <c r="B7" s="3" t="s">
        <v>59</v>
      </c>
      <c r="C7" s="3">
        <v>2</v>
      </c>
      <c r="D7" s="3" t="s">
        <v>42</v>
      </c>
      <c r="E7" s="3">
        <v>4000</v>
      </c>
      <c r="F7" s="3">
        <v>7</v>
      </c>
      <c r="G7" s="5" t="s">
        <v>12</v>
      </c>
      <c r="H7" s="3">
        <v>16607.01</v>
      </c>
      <c r="I7" s="3">
        <f t="shared" si="0"/>
        <v>20607.01</v>
      </c>
      <c r="J7" s="15"/>
      <c r="K7" s="16"/>
    </row>
    <row r="8" s="1" customFormat="true" customHeight="true" spans="1:10">
      <c r="A8" s="3">
        <v>5</v>
      </c>
      <c r="B8" s="3" t="s">
        <v>60</v>
      </c>
      <c r="C8" s="3">
        <v>0</v>
      </c>
      <c r="D8" s="4" t="s">
        <v>11</v>
      </c>
      <c r="E8" s="3">
        <v>0</v>
      </c>
      <c r="F8" s="3">
        <v>4</v>
      </c>
      <c r="G8" s="5" t="s">
        <v>12</v>
      </c>
      <c r="H8" s="3">
        <v>9490.68</v>
      </c>
      <c r="I8" s="3">
        <f t="shared" si="0"/>
        <v>9490.68</v>
      </c>
      <c r="J8" s="15"/>
    </row>
    <row r="9" s="1" customFormat="true" customHeight="true" spans="1:10">
      <c r="A9" s="3">
        <v>6</v>
      </c>
      <c r="B9" s="3" t="s">
        <v>61</v>
      </c>
      <c r="C9" s="3">
        <v>0</v>
      </c>
      <c r="D9" s="4" t="s">
        <v>11</v>
      </c>
      <c r="E9" s="3">
        <v>0</v>
      </c>
      <c r="F9" s="10">
        <v>4</v>
      </c>
      <c r="G9" s="5" t="s">
        <v>12</v>
      </c>
      <c r="H9" s="9">
        <v>9490.68</v>
      </c>
      <c r="I9" s="3">
        <f t="shared" si="0"/>
        <v>9490.68</v>
      </c>
      <c r="J9" s="17"/>
    </row>
    <row r="10" s="1" customFormat="true" customHeight="true" spans="1:10">
      <c r="A10" s="3">
        <v>7</v>
      </c>
      <c r="B10" s="3" t="s">
        <v>62</v>
      </c>
      <c r="C10" s="3">
        <v>0</v>
      </c>
      <c r="D10" s="4" t="s">
        <v>11</v>
      </c>
      <c r="E10" s="3">
        <v>0</v>
      </c>
      <c r="F10" s="3">
        <v>9</v>
      </c>
      <c r="G10" s="5" t="s">
        <v>12</v>
      </c>
      <c r="H10" s="11">
        <v>17747.29</v>
      </c>
      <c r="I10" s="3">
        <v>17747.29</v>
      </c>
      <c r="J10" s="15" t="s">
        <v>63</v>
      </c>
    </row>
    <row r="11" s="1" customFormat="true" customHeight="true" spans="1:10">
      <c r="A11" s="3">
        <v>8</v>
      </c>
      <c r="B11" s="3" t="s">
        <v>64</v>
      </c>
      <c r="C11" s="3">
        <v>0</v>
      </c>
      <c r="D11" s="4" t="s">
        <v>11</v>
      </c>
      <c r="E11" s="3">
        <v>0</v>
      </c>
      <c r="F11" s="3">
        <v>13</v>
      </c>
      <c r="G11" s="5" t="s">
        <v>12</v>
      </c>
      <c r="H11" s="3">
        <v>30053.82</v>
      </c>
      <c r="I11" s="3">
        <f t="shared" si="0"/>
        <v>30053.82</v>
      </c>
      <c r="J11" s="15" t="s">
        <v>65</v>
      </c>
    </row>
    <row r="12" s="1" customFormat="true" customHeight="true" spans="1:10">
      <c r="A12" s="3">
        <v>9</v>
      </c>
      <c r="B12" s="3" t="s">
        <v>66</v>
      </c>
      <c r="C12" s="3">
        <v>3</v>
      </c>
      <c r="D12" s="3" t="s">
        <v>42</v>
      </c>
      <c r="E12" s="3">
        <v>6000</v>
      </c>
      <c r="F12" s="3">
        <v>7</v>
      </c>
      <c r="G12" s="5" t="s">
        <v>12</v>
      </c>
      <c r="H12" s="3">
        <v>11198.58</v>
      </c>
      <c r="I12" s="3">
        <f t="shared" si="0"/>
        <v>17198.58</v>
      </c>
      <c r="J12" s="18" t="s">
        <v>67</v>
      </c>
    </row>
    <row r="13" s="1" customFormat="true" customHeight="true" spans="1:10">
      <c r="A13" s="3">
        <v>10</v>
      </c>
      <c r="B13" s="3" t="s">
        <v>68</v>
      </c>
      <c r="C13" s="3">
        <v>5</v>
      </c>
      <c r="D13" s="5" t="s">
        <v>12</v>
      </c>
      <c r="E13" s="3">
        <v>10000</v>
      </c>
      <c r="F13" s="3">
        <v>7</v>
      </c>
      <c r="G13" s="5" t="s">
        <v>12</v>
      </c>
      <c r="H13" s="9">
        <v>16608.69</v>
      </c>
      <c r="I13" s="3">
        <f t="shared" si="0"/>
        <v>26608.69</v>
      </c>
      <c r="J13" s="17"/>
    </row>
    <row r="14" s="1" customFormat="true" customHeight="true" spans="1:10">
      <c r="A14" s="3">
        <v>11</v>
      </c>
      <c r="B14" s="3" t="s">
        <v>69</v>
      </c>
      <c r="C14" s="3">
        <v>4</v>
      </c>
      <c r="D14" s="5" t="s">
        <v>12</v>
      </c>
      <c r="E14" s="3">
        <v>16000</v>
      </c>
      <c r="F14" s="10">
        <v>2</v>
      </c>
      <c r="G14" s="5" t="s">
        <v>12</v>
      </c>
      <c r="H14" s="3">
        <v>4745.34</v>
      </c>
      <c r="I14" s="3">
        <f t="shared" si="0"/>
        <v>20745.34</v>
      </c>
      <c r="J14" s="15"/>
    </row>
    <row r="15" s="1" customFormat="true" customHeight="true" spans="1:10">
      <c r="A15" s="3">
        <v>12</v>
      </c>
      <c r="B15" s="3" t="s">
        <v>70</v>
      </c>
      <c r="C15" s="3">
        <v>1</v>
      </c>
      <c r="D15" s="6" t="s">
        <v>71</v>
      </c>
      <c r="E15" s="3">
        <v>22000</v>
      </c>
      <c r="F15" s="3">
        <v>1</v>
      </c>
      <c r="G15" s="6" t="s">
        <v>72</v>
      </c>
      <c r="H15" s="3">
        <v>8593.07</v>
      </c>
      <c r="I15" s="3">
        <f t="shared" si="0"/>
        <v>30593.07</v>
      </c>
      <c r="J15" s="15"/>
    </row>
    <row r="16" s="1" customFormat="true" ht="34" customHeight="true" spans="1:10">
      <c r="A16" s="3">
        <v>13</v>
      </c>
      <c r="B16" s="3" t="s">
        <v>73</v>
      </c>
      <c r="C16" s="3">
        <v>4</v>
      </c>
      <c r="D16" s="5" t="s">
        <v>12</v>
      </c>
      <c r="E16" s="3">
        <v>11137.17</v>
      </c>
      <c r="F16" s="3">
        <v>0</v>
      </c>
      <c r="G16" s="4" t="s">
        <v>11</v>
      </c>
      <c r="H16" s="3">
        <v>0</v>
      </c>
      <c r="I16" s="3">
        <f t="shared" si="0"/>
        <v>11137.17</v>
      </c>
      <c r="J16" s="19" t="s">
        <v>74</v>
      </c>
    </row>
    <row r="17" s="1" customFormat="true" customHeight="true" spans="1:10">
      <c r="A17" s="3">
        <v>14</v>
      </c>
      <c r="B17" s="3" t="s">
        <v>5</v>
      </c>
      <c r="C17" s="3">
        <f>SUM(C4:C16)</f>
        <v>28</v>
      </c>
      <c r="D17" s="3"/>
      <c r="E17" s="3">
        <f>SUM(E4:E16)</f>
        <v>84137.17</v>
      </c>
      <c r="F17" s="3">
        <f>SUM(F4:F16)</f>
        <v>73</v>
      </c>
      <c r="G17" s="3"/>
      <c r="H17" s="3">
        <f>SUM(H4:H16)</f>
        <v>162941.06</v>
      </c>
      <c r="I17" s="3">
        <f t="shared" si="0"/>
        <v>247078.23</v>
      </c>
      <c r="J17" s="15"/>
    </row>
    <row r="18" s="1" customFormat="true" customHeight="true" spans="1:9">
      <c r="A18" s="7"/>
      <c r="B18" s="8"/>
      <c r="C18" s="8"/>
      <c r="D18" s="8"/>
      <c r="E18" s="8"/>
      <c r="F18" s="8"/>
      <c r="G18" s="8"/>
      <c r="H18" s="8"/>
      <c r="I18" s="8"/>
    </row>
  </sheetData>
  <mergeCells count="7">
    <mergeCell ref="A1:J1"/>
    <mergeCell ref="C2:E2"/>
    <mergeCell ref="F2:H2"/>
    <mergeCell ref="A2:A3"/>
    <mergeCell ref="B2:B3"/>
    <mergeCell ref="I2:I3"/>
    <mergeCell ref="J2:J3"/>
  </mergeCells>
  <pageMargins left="0" right="0" top="0" bottom="0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uos</cp:lastModifiedBy>
  <dcterms:created xsi:type="dcterms:W3CDTF">2023-04-06T18:45:00Z</dcterms:created>
  <dcterms:modified xsi:type="dcterms:W3CDTF">2023-04-23T09:21:21Z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A75DF3A17CC34BD7BC48069F74414D7F</vt:lpwstr>
  </property>
  <property fmtid="{D5CDD505-2E9C-101B-9397-08002B2CF9AE}" pid="3" name="KSOProductBuildVer">
    <vt:lpwstr>2052-11.8.2.10125</vt:lpwstr>
  </property>
</Properties>
</file>